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5" windowWidth="19440" windowHeight="7575" tabRatio="884" firstSheet="1" activeTab="1"/>
  </bookViews>
  <sheets>
    <sheet name="Instructivo Metadato " sheetId="2" state="hidden" r:id="rId1"/>
    <sheet name="Metadato" sheetId="27" r:id="rId2"/>
    <sheet name="País" sheetId="25" r:id="rId3"/>
    <sheet name="Región" sheetId="24" r:id="rId4"/>
  </sheets>
  <definedNames>
    <definedName name="_xlnm._FilterDatabase" localSheetId="3" hidden="1">Región!$D$4:$I$77</definedName>
  </definedNames>
  <calcPr calcId="145621"/>
</workbook>
</file>

<file path=xl/calcChain.xml><?xml version="1.0" encoding="utf-8"?>
<calcChain xmlns="http://schemas.openxmlformats.org/spreadsheetml/2006/main">
  <c r="J10" i="24" l="1"/>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45" i="24"/>
  <c r="J46" i="24"/>
  <c r="J47" i="24"/>
  <c r="J48" i="24"/>
  <c r="J49" i="24"/>
  <c r="J50" i="24"/>
  <c r="J51" i="24"/>
  <c r="J52" i="24"/>
  <c r="J53" i="24"/>
  <c r="J58" i="24"/>
  <c r="J59" i="24"/>
  <c r="J60" i="24"/>
  <c r="J61" i="24"/>
  <c r="J62" i="24"/>
  <c r="J63" i="24"/>
  <c r="J64" i="24"/>
  <c r="J65" i="24"/>
  <c r="J66" i="24"/>
  <c r="J67" i="24"/>
  <c r="J68" i="24"/>
  <c r="J69" i="24"/>
  <c r="J70" i="24"/>
  <c r="J71" i="24"/>
  <c r="J72" i="24"/>
  <c r="J73" i="24"/>
  <c r="J74" i="24"/>
  <c r="J75" i="24"/>
  <c r="J76" i="24"/>
  <c r="J77" i="24"/>
  <c r="J54" i="24"/>
  <c r="J55" i="24"/>
  <c r="J56" i="24"/>
  <c r="J57" i="24"/>
  <c r="J5" i="24"/>
  <c r="J6" i="24"/>
  <c r="J7" i="24"/>
  <c r="J8" i="24"/>
  <c r="J9" i="24"/>
</calcChain>
</file>

<file path=xl/sharedStrings.xml><?xml version="1.0" encoding="utf-8"?>
<sst xmlns="http://schemas.openxmlformats.org/spreadsheetml/2006/main" count="79" uniqueCount="69">
  <si>
    <t>Región</t>
  </si>
  <si>
    <t>Descriptores</t>
  </si>
  <si>
    <t>Instrucción de llenado</t>
  </si>
  <si>
    <t>Llenado (escriba la información solicitada)</t>
  </si>
  <si>
    <t xml:space="preserve">Nombre del indicador </t>
  </si>
  <si>
    <t xml:space="preserve">Indique el nombre del indicador para que sea publicado. Por ejemplo: Tasa de participación por sexo, según año; personas tituladas en carreras universitarias por sexo, según área de conocimiento y año; prevalencia vida (general) violencia intrafamiliar, por año. </t>
  </si>
  <si>
    <t>Forma de cálculo</t>
  </si>
  <si>
    <t xml:space="preserve">Indique la forma en que el indicador se calcula. Por ejemplo: Personas encuestadas con síntomas depresivos sobre el total de personas encuestadas; Gerentas generales pertenecientes al tamaño “i” sobre el Total de gerentes y gerentas pertenecientes al tamaño “i” *100 (i=corresponde al tamaño de la empresa, determinado según sus ventas anuales); número de personas en la fuerza de trabajo expresado como porcentaje de la población en edad de trabajar (de 15 años y más). </t>
  </si>
  <si>
    <t>Importancia del indicador para las estadísticas de género</t>
  </si>
  <si>
    <t>Señale por qué es importante para las estadísticas de género. Visibilice la información que entrega el indicador. Por ejemplo: respecto al indicador “Porcentaje de personas investigadoras dedicadas a labores de I+D por sexo, según año”: En la actualidad, la proporción de investigadoras aún es bajo. De acuerdo a los resultados de la Encuesta I+D (2013), un 34,9% del personal de investigación dedicado a labores de investigación son mujeres, por lo que monitorear su evolución en el tiempo resulta de relevancia.</t>
  </si>
  <si>
    <t>Período de referencia</t>
  </si>
  <si>
    <t xml:space="preserve">Indique el período de tiempo cubierto por los datos. Por ejemplo: 2006, 2008, 2011 y 2015. </t>
  </si>
  <si>
    <t>Fuente de la que proviene el indicador</t>
  </si>
  <si>
    <t>Indique la fuente de origen de donde proviene el indicador construido. Por ejemplo: Encuesta Nacional de Salud, Encuesta Longitudinal de Empresas, Registros Administrativos  de la Dirección del Trabajo</t>
  </si>
  <si>
    <t xml:space="preserve">Metodología del producto estadístico del que proviene el indicador </t>
  </si>
  <si>
    <t xml:space="preserve">Indique el link específico de la página web donde se puede revisar la metodología del producto estadístico del que proviene el indicador. En caso de no contar con el link, indique brevemente los siguientes antecedentes metodológicos: objetivo general y específicos, unidad de observación o de análisis, cobertura geográfica, población objetivo, marco muestral y diseño muestral.  Por ejemplo: link de metodología disponible para la Encuesta Nacional de Empleo http://www.ine.cl/canales/chile_estadistico/mercado_del_trabajo/empleo/metodologia/pdf/031110/manual_metodologico031110.pdf </t>
  </si>
  <si>
    <t>Institución encargada del levantamiento</t>
  </si>
  <si>
    <t>Especifique el nombre de la Institución que se encarga de levantar los datos de la encuesta en cuestión. Por ejemplo, el Ministerio de Desarrollo Social es la institución productora de la Encuesta CASEN, pero la institución encargada del levantamiento en el año 2016 es el Centro de Microdatos de la Universidad de Chile.</t>
  </si>
  <si>
    <t xml:space="preserve">Ingrese el nombre oficial de la entidad responsable de la producción del indicador. Por ejemplo: Instituto de la Juventud. </t>
  </si>
  <si>
    <t>Persona de contacto</t>
  </si>
  <si>
    <t xml:space="preserve">indique la o las personas responsables del llenado de la ficha. Especifique  número de teléfono, correo electrónico, cargo y unidad en la que se desempeña(n). </t>
  </si>
  <si>
    <t>Institución que  produce el indicador</t>
  </si>
  <si>
    <t xml:space="preserve">Número y porcentaje de hogares con una mujer como la principal perceptora de ingresos autónomos, según año
</t>
  </si>
  <si>
    <t>En un contexto de cambio demográfico y de evolución de las estructuras de los hogares (aumento
de hogares unipersonales y monoparentales, entre otros) este indicador es relevante de monitorear
por dos motivos:
- Indica que en esos hogares aumentan las probabilidades de que esa mujer sea quien destina la mayor (o única) cantidad de recursos al mantenimiento de aquel.
- Añade la posibilidad de que en esos hogares aquella mujer tenga más opciones de ejercer su autonomía (tanto económica como física); por ejemplo, al ser la persona que percibe los más altos ingresos  autónomos de su hogar, aumentan sus posibilidades de hacer un uso efectivo de esos recursos y de romper con situaciones de violencia.</t>
  </si>
  <si>
    <t>Años 2006, 2009, 2011, 2013 y 2015.</t>
  </si>
  <si>
    <t xml:space="preserve">Encuesta CASEN, Ministerio de Desarrollo Social.
</t>
  </si>
  <si>
    <t>La metodología se encuentra disponible en:
http://observatorio.ministeriodesarrollosocial.gob.cl/casen-multidimensional/casen/metodologia.php</t>
  </si>
  <si>
    <t>La encuesta CASEN del año 2009 fue levantada por el Observatorio Social de la Universidad Alberto Hurtado (OSUAH).
Las encuestas CASEN del los años 2006, 2011, 2013 y 2015 fueron levantadas por el Centro Microdatos de la Facultad de Economía y Negocios de la Universidad de Chile.</t>
  </si>
  <si>
    <t>Ministerio de Desarrollo Social, Observatorio Social.</t>
  </si>
  <si>
    <t>Alejandro González Cuevas
Profesional del Observatorio Social, MDS
Fono: 226751696
Correo: agonzalezc@desarrollosocial.gob.cl</t>
  </si>
  <si>
    <t xml:space="preserve">Ingreso Autónomo: ingreso por concepto de sueldos y salarios, ganancias provenientes del trabajo independiente, autoprovisión de bienes producidos por el hogar, bonificaciones, gratificaciones, rentas, intereses, así como jubilaciones, pensiones, montepíos y transferencias entre privados. 
Cálculo:
Porcentaje de hogares con una mujer como la principal perceptora de ingreso autónomo, en año x = 
( N° de hogares con una mujer como principal perceptora de ingreso autónomo)/(Total de hogares)  x 100
Se considera como principal perceptora de ingresos a la persona que en el hogar recibe el mayor ingreso autónomo. Se debe advertir que esto es una aproximación, dado que en la encuesta Casen no es posible distinguir quién aporta más en el hogar.
En el cálculo del indicador se excluye el servicio doméstico puertas adentro del total de personas en el hogar. A la vez, se excluye para el cálculo del indicador a hogares sin ingreso autónomo y hogares en los que el monto máximo de ingreso autónomo es percibido por dos o más personas. 
Los datos son presentados a nivel nacional y regional. </t>
  </si>
  <si>
    <t>Total</t>
  </si>
  <si>
    <t>Tarapacá</t>
  </si>
  <si>
    <t>Estimación</t>
  </si>
  <si>
    <t>Error estándar</t>
  </si>
  <si>
    <t>Antofagasta</t>
  </si>
  <si>
    <t>Atacama</t>
  </si>
  <si>
    <t>Coquimbo</t>
  </si>
  <si>
    <t>Valparaíso</t>
  </si>
  <si>
    <t>Libertador Bernardo O´Higgins</t>
  </si>
  <si>
    <t>Maule</t>
  </si>
  <si>
    <t>Bío Bío</t>
  </si>
  <si>
    <t>La Araucanía</t>
  </si>
  <si>
    <t>Los Lagos</t>
  </si>
  <si>
    <t>Aysén</t>
  </si>
  <si>
    <t>Magallanes Y La Antártica Chilena</t>
  </si>
  <si>
    <t>Región Metropolitana</t>
  </si>
  <si>
    <t>Los Ríos</t>
  </si>
  <si>
    <t>Arica y Parinacota</t>
  </si>
  <si>
    <t>Hombre</t>
  </si>
  <si>
    <t>Mujer</t>
  </si>
  <si>
    <t>Año</t>
  </si>
  <si>
    <t>NÚMERO Y PORCENTAJE DE HOGARES CON UNA MUJER COMO PRINCIPAL PERCEPTORA DE INGRESOS AUTÓNOMOS, SEGÚN AÑO (*)</t>
  </si>
  <si>
    <t>Total de hogares</t>
  </si>
  <si>
    <t>N° de hogares con una mujer como principal perceptora del ingreso autónomo</t>
  </si>
  <si>
    <t>Porcentaje de hogares con una mujer como principal perceptora de ingreso autónomo</t>
  </si>
  <si>
    <t>Fuente: Ministerio de Desarrollo Social, Encuesta CASEN. 2006, 2009, 2011, 2013 y 2015.
Las diferencias observadas en las estimaciones desagregadas por sexo son estadísticamente significativas al 95% de confianza para todo el período observado.
(*) Los datos son presentados a nivel nacional.</t>
  </si>
  <si>
    <t xml:space="preserve">NÚMERO Y PORCENTAJE DE HOGARES CON UNA MUJER COMO PRINCIPAL PERCEPTORA DE INGRESOS AUTÓNOMOS, SEGÚN REGIÓN Y AÑO </t>
  </si>
  <si>
    <t>Nombre del Indicador</t>
  </si>
  <si>
    <t>Fórmula de cálculo</t>
  </si>
  <si>
    <t>Años 2006, 2009, 2011, 2013 y 2015</t>
  </si>
  <si>
    <t>Fuente de la que proviene
el indicador</t>
  </si>
  <si>
    <t>Encuesta CASEN, Ministerio de Desarrollo Social</t>
  </si>
  <si>
    <t xml:space="preserve">Metodología del producto
estadístico del que
proviene el indicador </t>
  </si>
  <si>
    <t>Institución encargada del
levantamiento</t>
  </si>
  <si>
    <t xml:space="preserve">La encuesta CASEN del año 2009 fue levantada por el Observatorio Social de la Universidad Alberto Hurtado (OSUAH).
Las encuestas CASEN del los años 2006, 2011 2013 y 2015 fueron levantadas por el Centro Microdatos de la Facultad de Economía y Negocios de la Universidad de Chile.
</t>
  </si>
  <si>
    <t>Número y porcentaje de hogares con una mujer como la principal perceptora de ingresos autónomos, según año</t>
  </si>
  <si>
    <t>En un contexto de cambio demográfico y de evolución de las estructuras de los hogares (aumento de hogares unipersonales y monoparentales, entre otros), este indicador es relevante de monitorear por dos motivos:
- Refleja que en esos hogares aumentan las probabilidades de que esa mujer sea quien destina la mayor (o única) cantidad de recursos al mantenimiento de aquel.
- Añade la posibilidad de que en esos hogares aquella mujer tenga más opciones de ejercer su autonomía (tanto económica como física); por ejemplo, al ser la persona que percibe los más altos ingresos autónomos de su hogar, aumentan sus posibilidades de hacer un uso efectivo de esos recursos y de romper con situaciones de violencia.</t>
  </si>
  <si>
    <r>
      <t xml:space="preserve">Ingreso autónomo: ingreso por concepto de sueldos y salarios, ganancias provenientes del trabajo independiente, autoprovisión de bienes producidos por el hogar, bonificaciones, gratificaciones, rentas, intereses, así como jubilaciones, pensiones, montepíos y transferencias entre privados.
Cálculo:
</t>
    </r>
    <r>
      <rPr>
        <b/>
        <sz val="9"/>
        <color rgb="FF000000"/>
        <rFont val="Calibri"/>
        <family val="2"/>
        <scheme val="minor"/>
      </rPr>
      <t xml:space="preserve">Porcentaje de hogares con una mujer como la principal perceptora de ingreso autónomo en el año x= </t>
    </r>
    <r>
      <rPr>
        <i/>
        <sz val="9"/>
        <color rgb="FF000000"/>
        <rFont val="Calibri"/>
        <family val="2"/>
        <scheme val="minor"/>
      </rPr>
      <t>(Número de hogares con una mujer como principal perceptora de ingreso autónomo / Total de hogares) x 100</t>
    </r>
    <r>
      <rPr>
        <b/>
        <sz val="9"/>
        <color rgb="FF000000"/>
        <rFont val="Calibri"/>
        <family val="2"/>
        <scheme val="minor"/>
      </rPr>
      <t xml:space="preserve">
</t>
    </r>
    <r>
      <rPr>
        <sz val="9"/>
        <color rgb="FF000000"/>
        <rFont val="Calibri"/>
        <family val="2"/>
        <scheme val="minor"/>
      </rPr>
      <t xml:space="preserve">Se considera como principal perceptora de ingresos a la persona que en el hogar recibe el mayor ingreso autónomo. Se debe advertir que esto es una aproximación, dado que en la encuesta Casen no es posible distinguir quién aporta más en el hogar.
En el cálculo del indicador se excluye el servicio doméstico puertas adentro del total de personas en el hogar. A la vez, se excluye para el cálculo del indicador a los hogares sin ingreso autónomo y a aquellos en los que el monto máximo de ingreso autónomo es percibido por dos o más personas.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</si>
</sst>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8" x14ac:knownFonts="1">
    <font>
      <sz val="11"/>
      <color theme="1"/>
      <name val="Calibri"/>
      <family val="2"/>
      <scheme val="minor"/>
    </font>
    <font>
      <b/>
      <sz val="10"/>
      <name val="Trebuchet MS"/>
      <family val="2"/>
    </font>
    <font>
      <sz val="8"/>
      <name val="Arial"/>
      <family val="2"/>
    </font>
    <font>
      <b/>
      <sz val="10"/>
      <color theme="1"/>
      <name val="Trebuchet MS"/>
      <family val="2"/>
    </font>
    <font>
      <b/>
      <sz val="11"/>
      <color theme="0"/>
      <name val="Trebuchet MS"/>
      <family val="2"/>
    </font>
    <font>
      <sz val="11"/>
      <color theme="0"/>
      <name val="Trebuchet MS"/>
      <family val="2"/>
    </font>
    <font>
      <sz val="11"/>
      <color theme="1"/>
      <name val="Calibri"/>
      <family val="2"/>
      <scheme val="minor"/>
    </font>
    <font>
      <sz val="10"/>
      <name val="Arial"/>
      <family val="2"/>
    </font>
    <font>
      <sz val="10"/>
      <color theme="1"/>
      <name val="Verdana"/>
      <family val="2"/>
    </font>
    <font>
      <sz val="10"/>
      <color indexed="8"/>
      <name val="Verdana"/>
      <family val="2"/>
    </font>
    <font>
      <b/>
      <sz val="10"/>
      <color theme="0"/>
      <name val="Verdana"/>
      <family val="2"/>
    </font>
    <font>
      <b/>
      <sz val="10"/>
      <color rgb="FF000000"/>
      <name val="Verdana"/>
      <family val="2"/>
    </font>
    <font>
      <sz val="8"/>
      <color theme="1"/>
      <name val="Verdana"/>
      <family val="2"/>
    </font>
    <font>
      <b/>
      <sz val="11"/>
      <color rgb="FFFFFFFF"/>
      <name val="Calibri"/>
      <family val="2"/>
      <scheme val="minor"/>
    </font>
    <font>
      <sz val="9"/>
      <color rgb="FF000000"/>
      <name val="Calibri"/>
      <family val="2"/>
      <scheme val="minor"/>
    </font>
    <font>
      <b/>
      <sz val="10"/>
      <color rgb="FFFFFFFF"/>
      <name val="Calibri"/>
      <family val="2"/>
      <scheme val="minor"/>
    </font>
    <font>
      <b/>
      <sz val="9"/>
      <color rgb="FF000000"/>
      <name val="Calibri"/>
      <family val="2"/>
      <scheme val="minor"/>
    </font>
    <font>
      <i/>
      <sz val="9"/>
      <color rgb="FF000000"/>
      <name val="Calibri"/>
      <family val="2"/>
      <scheme val="minor"/>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365F91"/>
        <bgColor indexed="64"/>
      </patternFill>
    </fill>
    <fill>
      <patternFill patternType="solid">
        <fgColor rgb="FFEDF2F8"/>
        <bgColor indexed="64"/>
      </patternFill>
    </fill>
    <fill>
      <patternFill patternType="solid">
        <fgColor rgb="FFB8CCE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FFFFFF"/>
      </left>
      <right style="medium">
        <color rgb="FFFFFFFF"/>
      </right>
      <top/>
      <bottom style="medium">
        <color rgb="FFFFFFFF"/>
      </bottom>
      <diagonal/>
    </border>
    <border>
      <left style="medium">
        <color rgb="FFFFFFFF"/>
      </left>
      <right/>
      <top style="thick">
        <color rgb="FFC0504D"/>
      </top>
      <bottom style="medium">
        <color rgb="FFFFFFFF"/>
      </bottom>
      <diagonal/>
    </border>
    <border>
      <left/>
      <right/>
      <top style="thick">
        <color rgb="FFC0504D"/>
      </top>
      <bottom style="medium">
        <color rgb="FFFFFFFF"/>
      </bottom>
      <diagonal/>
    </border>
    <border>
      <left/>
      <right style="medium">
        <color rgb="FF4F81BD"/>
      </right>
      <top style="thick">
        <color rgb="FFC0504D"/>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right style="medium">
        <color rgb="FF4F81BD"/>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4F81BD"/>
      </right>
      <top style="medium">
        <color rgb="FFFFFFFF"/>
      </top>
      <bottom style="medium">
        <color rgb="FFFFFFFF"/>
      </bottom>
      <diagonal/>
    </border>
  </borders>
  <cellStyleXfs count="5">
    <xf numFmtId="0" fontId="0" fillId="0" borderId="0"/>
    <xf numFmtId="43" fontId="6" fillId="0" borderId="0" applyFont="0" applyFill="0" applyBorder="0" applyAlignment="0" applyProtection="0"/>
    <xf numFmtId="0" fontId="6" fillId="0" borderId="0"/>
    <xf numFmtId="0" fontId="7" fillId="0" borderId="0"/>
    <xf numFmtId="9" fontId="6" fillId="0" borderId="0" applyFont="0" applyFill="0" applyBorder="0" applyAlignment="0" applyProtection="0"/>
  </cellStyleXfs>
  <cellXfs count="51">
    <xf numFmtId="0" fontId="0" fillId="0" borderId="0" xfId="0"/>
    <xf numFmtId="0" fontId="1" fillId="0" borderId="0" xfId="0" applyFont="1" applyFill="1" applyBorder="1" applyAlignment="1">
      <alignment horizontal="left" vertical="center" wrapText="1"/>
    </xf>
    <xf numFmtId="0" fontId="2" fillId="0" borderId="0" xfId="0" applyFont="1" applyBorder="1" applyAlignment="1">
      <alignment horizontal="justify"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vertical="center"/>
    </xf>
    <xf numFmtId="0" fontId="10" fillId="2" borderId="1" xfId="3" applyFont="1" applyFill="1" applyBorder="1" applyAlignment="1">
      <alignment horizontal="center" vertical="center" wrapText="1"/>
    </xf>
    <xf numFmtId="164" fontId="9" fillId="0" borderId="1" xfId="1" applyNumberFormat="1" applyFont="1" applyBorder="1" applyAlignment="1">
      <alignment vertical="center"/>
    </xf>
    <xf numFmtId="2" fontId="11" fillId="0" borderId="0" xfId="0" applyNumberFormat="1" applyFont="1" applyFill="1" applyBorder="1" applyAlignment="1">
      <alignment horizontal="center" vertical="center" wrapText="1" shrinkToFit="1"/>
    </xf>
    <xf numFmtId="0" fontId="8" fillId="0" borderId="0" xfId="0" applyFont="1" applyBorder="1" applyAlignment="1">
      <alignment vertical="center"/>
    </xf>
    <xf numFmtId="165" fontId="8" fillId="0" borderId="0" xfId="4" applyNumberFormat="1" applyFont="1" applyAlignment="1">
      <alignment vertical="center"/>
    </xf>
    <xf numFmtId="165" fontId="8" fillId="0" borderId="1" xfId="4"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4" fontId="8" fillId="0" borderId="1" xfId="1" applyNumberFormat="1" applyFont="1" applyFill="1" applyBorder="1" applyAlignment="1">
      <alignment horizontal="center" vertical="center"/>
    </xf>
    <xf numFmtId="2" fontId="10" fillId="2" borderId="0" xfId="0" applyNumberFormat="1" applyFont="1" applyFill="1" applyBorder="1" applyAlignment="1">
      <alignment vertical="center" wrapText="1" shrinkToFit="1"/>
    </xf>
    <xf numFmtId="43" fontId="8" fillId="0" borderId="1" xfId="0" applyNumberFormat="1" applyFont="1" applyBorder="1" applyAlignment="1">
      <alignment vertical="center"/>
    </xf>
    <xf numFmtId="2" fontId="10" fillId="2" borderId="0" xfId="0" applyNumberFormat="1" applyFont="1" applyFill="1" applyBorder="1" applyAlignment="1">
      <alignment horizontal="center" vertical="center" wrapText="1" shrinkToFit="1"/>
    </xf>
    <xf numFmtId="0" fontId="12" fillId="3" borderId="0"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3" applyFont="1" applyFill="1" applyBorder="1" applyAlignment="1">
      <alignment horizontal="center" vertical="center"/>
    </xf>
    <xf numFmtId="0" fontId="10" fillId="2" borderId="1" xfId="3" applyFont="1" applyFill="1" applyBorder="1" applyAlignment="1">
      <alignment horizontal="center" vertical="center" wrapText="1"/>
    </xf>
    <xf numFmtId="0" fontId="10" fillId="2" borderId="1" xfId="3" applyNumberFormat="1" applyFont="1" applyFill="1" applyBorder="1" applyAlignment="1">
      <alignment horizontal="center" vertical="center"/>
    </xf>
    <xf numFmtId="0" fontId="10" fillId="2" borderId="4" xfId="3" applyFont="1" applyFill="1" applyBorder="1" applyAlignment="1">
      <alignment horizontal="left" vertical="center" wrapText="1"/>
    </xf>
    <xf numFmtId="0" fontId="10" fillId="2" borderId="5" xfId="3" applyFont="1" applyFill="1" applyBorder="1" applyAlignment="1">
      <alignment horizontal="left" vertical="center" wrapText="1"/>
    </xf>
    <xf numFmtId="0" fontId="10" fillId="2" borderId="6" xfId="3" applyFont="1" applyFill="1" applyBorder="1" applyAlignment="1">
      <alignment horizontal="left" vertical="center" wrapText="1"/>
    </xf>
    <xf numFmtId="0" fontId="10" fillId="2" borderId="0" xfId="0" applyFont="1" applyFill="1" applyBorder="1" applyAlignment="1">
      <alignment horizontal="center" vertical="center" wrapText="1"/>
    </xf>
    <xf numFmtId="0" fontId="13" fillId="4" borderId="7" xfId="0" applyFont="1" applyFill="1" applyBorder="1" applyAlignment="1">
      <alignmen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5" fillId="4" borderId="11" xfId="0" applyFont="1" applyFill="1" applyBorder="1" applyAlignment="1">
      <alignment vertical="center" wrapText="1"/>
    </xf>
    <xf numFmtId="0" fontId="14" fillId="6" borderId="12" xfId="0" applyFont="1" applyFill="1" applyBorder="1" applyAlignment="1">
      <alignment vertical="center" wrapText="1"/>
    </xf>
    <xf numFmtId="0" fontId="14" fillId="6" borderId="13" xfId="0" applyFont="1" applyFill="1" applyBorder="1" applyAlignment="1">
      <alignment vertical="center" wrapText="1"/>
    </xf>
    <xf numFmtId="0" fontId="14" fillId="6" borderId="14" xfId="0" applyFont="1" applyFill="1" applyBorder="1" applyAlignment="1">
      <alignment vertical="center" wrapText="1"/>
    </xf>
    <xf numFmtId="0" fontId="15" fillId="4" borderId="13" xfId="0" applyFont="1" applyFill="1" applyBorder="1" applyAlignment="1">
      <alignment vertical="center" wrapText="1"/>
    </xf>
    <xf numFmtId="0" fontId="14" fillId="5" borderId="15" xfId="0" applyFont="1" applyFill="1" applyBorder="1" applyAlignment="1">
      <alignment horizontal="justify" vertical="center" wrapText="1"/>
    </xf>
    <xf numFmtId="0" fontId="14" fillId="5" borderId="16" xfId="0" applyFont="1" applyFill="1" applyBorder="1" applyAlignment="1">
      <alignment horizontal="justify" vertical="center" wrapText="1"/>
    </xf>
    <xf numFmtId="0" fontId="14" fillId="5" borderId="17" xfId="0" applyFont="1" applyFill="1" applyBorder="1" applyAlignment="1">
      <alignment horizontal="justify" vertical="center" wrapText="1"/>
    </xf>
    <xf numFmtId="0" fontId="14" fillId="6" borderId="15" xfId="0" applyFont="1" applyFill="1" applyBorder="1" applyAlignment="1">
      <alignment horizontal="justify" vertical="center" wrapText="1"/>
    </xf>
    <xf numFmtId="0" fontId="14" fillId="6" borderId="16" xfId="0" applyFont="1" applyFill="1" applyBorder="1" applyAlignment="1">
      <alignment horizontal="justify" vertical="center" wrapText="1"/>
    </xf>
    <xf numFmtId="0" fontId="14" fillId="6" borderId="17" xfId="0" applyFont="1" applyFill="1" applyBorder="1" applyAlignment="1">
      <alignment horizontal="justify" vertical="center" wrapText="1"/>
    </xf>
    <xf numFmtId="0" fontId="14" fillId="5" borderId="15" xfId="0" applyFont="1" applyFill="1" applyBorder="1" applyAlignment="1">
      <alignment vertical="center" wrapText="1"/>
    </xf>
    <xf numFmtId="0" fontId="14" fillId="5" borderId="16" xfId="0" applyFont="1" applyFill="1" applyBorder="1" applyAlignment="1">
      <alignment vertical="center" wrapText="1"/>
    </xf>
    <xf numFmtId="0" fontId="14" fillId="5" borderId="17" xfId="0" applyFont="1" applyFill="1" applyBorder="1" applyAlignment="1">
      <alignment vertical="center" wrapText="1"/>
    </xf>
    <xf numFmtId="0" fontId="14" fillId="6" borderId="15" xfId="0" applyFont="1" applyFill="1" applyBorder="1" applyAlignment="1">
      <alignment vertical="center" wrapText="1"/>
    </xf>
    <xf numFmtId="0" fontId="14" fillId="6" borderId="16" xfId="0" applyFont="1" applyFill="1" applyBorder="1" applyAlignment="1">
      <alignment vertical="center" wrapText="1"/>
    </xf>
    <xf numFmtId="0" fontId="14" fillId="6" borderId="17" xfId="0" applyFont="1" applyFill="1" applyBorder="1" applyAlignment="1">
      <alignment vertical="center" wrapText="1"/>
    </xf>
  </cellXfs>
  <cellStyles count="5">
    <cellStyle name="Millares" xfId="1" builtinId="3"/>
    <cellStyle name="Normal" xfId="0" builtinId="0"/>
    <cellStyle name="Normal 3" xfId="2"/>
    <cellStyle name="Normal_Hoja1" xfId="3"/>
    <cellStyle name="Porcentaje" xfId="4" builtinId="5"/>
  </cellStyles>
  <dxfs count="8">
    <dxf>
      <font>
        <sz val="8"/>
        <name val="Trebuchet MS"/>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Trebuchet MS"/>
        <scheme val="none"/>
      </font>
      <alignment horizontal="left" vertical="center" textRotation="0" wrapText="1" indent="0" justifyLastLine="0" shrinkToFit="0" readingOrder="0"/>
    </dxf>
    <dxf>
      <font>
        <b/>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Trebuchet MS"/>
        <scheme val="none"/>
      </font>
      <alignment horizontal="left" vertical="center" textRotation="0" wrapText="1" indent="0" justifyLastLine="0" shrinkToFit="0" readingOrder="0"/>
    </dxf>
    <dxf>
      <font>
        <b/>
        <strike val="0"/>
        <outline val="0"/>
        <shadow val="0"/>
        <u val="none"/>
        <vertAlign val="baseline"/>
        <sz val="10"/>
        <color theme="1"/>
        <name val="Trebuchet MS"/>
        <scheme val="none"/>
      </font>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Trebuchet MS"/>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la13" displayName="Tabla13" ref="A1:C10" headerRowDxfId="7" dataDxfId="6" totalsRowDxfId="5">
  <autoFilter ref="A1:C10"/>
  <tableColumns count="3">
    <tableColumn id="1" name="Descriptores" totalsRowLabel="Total" dataDxfId="4" totalsRowDxfId="3"/>
    <tableColumn id="3" name="Instrucción de llenado" dataDxfId="2" totalsRowDxfId="1"/>
    <tableColumn id="2" name="Llenado (escriba la información solicitada)" totalsRowFunction="count" dataDxfId="0"/>
  </tableColumns>
  <tableStyleInfo name="TableStyleLight9" showFirstColumn="0" showLastColumn="0" showRowStripes="1" showColumnStripes="1"/>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0"/>
  <sheetViews>
    <sheetView view="pageLayout" zoomScaleNormal="100" workbookViewId="0">
      <selection activeCell="A2" sqref="A2"/>
    </sheetView>
  </sheetViews>
  <sheetFormatPr baseColWidth="10" defaultRowHeight="15" x14ac:dyDescent="0.25"/>
  <cols>
    <col min="1" max="1" width="26.5703125" customWidth="1"/>
    <col min="2" max="2" width="70.28515625" customWidth="1"/>
    <col min="3" max="3" width="81.28515625" customWidth="1"/>
  </cols>
  <sheetData>
    <row r="1" spans="1:3" ht="27" customHeight="1" x14ac:dyDescent="0.25">
      <c r="A1" s="4" t="s">
        <v>1</v>
      </c>
      <c r="B1" s="5" t="s">
        <v>2</v>
      </c>
      <c r="C1" s="5" t="s">
        <v>3</v>
      </c>
    </row>
    <row r="2" spans="1:3" ht="33.75" x14ac:dyDescent="0.25">
      <c r="A2" s="1" t="s">
        <v>4</v>
      </c>
      <c r="B2" s="2" t="s">
        <v>5</v>
      </c>
      <c r="C2" s="2" t="s">
        <v>22</v>
      </c>
    </row>
    <row r="3" spans="1:3" ht="191.25" x14ac:dyDescent="0.25">
      <c r="A3" s="3" t="s">
        <v>6</v>
      </c>
      <c r="B3" s="2" t="s">
        <v>7</v>
      </c>
      <c r="C3" s="2" t="s">
        <v>30</v>
      </c>
    </row>
    <row r="4" spans="1:3" ht="101.25" x14ac:dyDescent="0.25">
      <c r="A4" s="3" t="s">
        <v>8</v>
      </c>
      <c r="B4" s="2" t="s">
        <v>9</v>
      </c>
      <c r="C4" s="2" t="s">
        <v>23</v>
      </c>
    </row>
    <row r="5" spans="1:3" x14ac:dyDescent="0.25">
      <c r="A5" s="3" t="s">
        <v>10</v>
      </c>
      <c r="B5" s="2" t="s">
        <v>11</v>
      </c>
      <c r="C5" s="6" t="s">
        <v>24</v>
      </c>
    </row>
    <row r="6" spans="1:3" ht="33.75" x14ac:dyDescent="0.25">
      <c r="A6" s="3" t="s">
        <v>12</v>
      </c>
      <c r="B6" s="2" t="s">
        <v>13</v>
      </c>
      <c r="C6" s="6" t="s">
        <v>25</v>
      </c>
    </row>
    <row r="7" spans="1:3" ht="78.75" x14ac:dyDescent="0.25">
      <c r="A7" s="3" t="s">
        <v>14</v>
      </c>
      <c r="B7" s="2" t="s">
        <v>15</v>
      </c>
      <c r="C7" s="6" t="s">
        <v>26</v>
      </c>
    </row>
    <row r="8" spans="1:3" ht="56.25" x14ac:dyDescent="0.25">
      <c r="A8" s="3" t="s">
        <v>16</v>
      </c>
      <c r="B8" s="2" t="s">
        <v>17</v>
      </c>
      <c r="C8" s="2" t="s">
        <v>27</v>
      </c>
    </row>
    <row r="9" spans="1:3" ht="30" x14ac:dyDescent="0.25">
      <c r="A9" s="3" t="s">
        <v>21</v>
      </c>
      <c r="B9" s="2" t="s">
        <v>18</v>
      </c>
      <c r="C9" s="2" t="s">
        <v>28</v>
      </c>
    </row>
    <row r="10" spans="1:3" ht="45" x14ac:dyDescent="0.25">
      <c r="A10" s="3" t="s">
        <v>19</v>
      </c>
      <c r="B10" s="2" t="s">
        <v>20</v>
      </c>
      <c r="C10" s="2" t="s">
        <v>29</v>
      </c>
    </row>
  </sheetData>
  <pageMargins left="0.7" right="0.7" top="0.75" bottom="0.75" header="0.3" footer="0.3"/>
  <pageSetup scale="68" fitToHeight="0" orientation="landscape" r:id="rId1"/>
  <headerFooter>
    <oddHeader>&amp;C&amp;"Arial,Negrita"Instructivo de metadato para encuestas&amp;R&amp;G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workbookViewId="0">
      <selection sqref="A1:D1"/>
    </sheetView>
  </sheetViews>
  <sheetFormatPr baseColWidth="10" defaultRowHeight="15" x14ac:dyDescent="0.25"/>
  <cols>
    <col min="1" max="1" width="22.5703125" customWidth="1"/>
    <col min="2" max="2" width="14.7109375" customWidth="1"/>
    <col min="3" max="4" width="44.85546875" customWidth="1"/>
  </cols>
  <sheetData>
    <row r="1" spans="1:4" ht="31.5" customHeight="1" thickBot="1" x14ac:dyDescent="0.3">
      <c r="A1" s="29" t="s">
        <v>52</v>
      </c>
      <c r="B1" s="29"/>
      <c r="C1" s="29"/>
      <c r="D1" s="29"/>
    </row>
    <row r="2" spans="1:4" ht="42" customHeight="1" thickTop="1" thickBot="1" x14ac:dyDescent="0.3">
      <c r="A2" s="30" t="s">
        <v>58</v>
      </c>
      <c r="B2" s="31" t="s">
        <v>66</v>
      </c>
      <c r="C2" s="32"/>
      <c r="D2" s="33"/>
    </row>
    <row r="3" spans="1:4" ht="189.75" customHeight="1" thickBot="1" x14ac:dyDescent="0.3">
      <c r="A3" s="34" t="s">
        <v>59</v>
      </c>
      <c r="B3" s="35" t="s">
        <v>68</v>
      </c>
      <c r="C3" s="36"/>
      <c r="D3" s="37"/>
    </row>
    <row r="4" spans="1:4" ht="101.25" customHeight="1" thickBot="1" x14ac:dyDescent="0.3">
      <c r="A4" s="38" t="s">
        <v>8</v>
      </c>
      <c r="B4" s="39" t="s">
        <v>67</v>
      </c>
      <c r="C4" s="40"/>
      <c r="D4" s="41"/>
    </row>
    <row r="5" spans="1:4" ht="15.75" thickBot="1" x14ac:dyDescent="0.3">
      <c r="A5" s="38" t="s">
        <v>10</v>
      </c>
      <c r="B5" s="42" t="s">
        <v>60</v>
      </c>
      <c r="C5" s="43"/>
      <c r="D5" s="44"/>
    </row>
    <row r="6" spans="1:4" ht="26.25" thickBot="1" x14ac:dyDescent="0.3">
      <c r="A6" s="38" t="s">
        <v>61</v>
      </c>
      <c r="B6" s="45" t="s">
        <v>62</v>
      </c>
      <c r="C6" s="46"/>
      <c r="D6" s="47"/>
    </row>
    <row r="7" spans="1:4" ht="39" thickBot="1" x14ac:dyDescent="0.3">
      <c r="A7" s="38" t="s">
        <v>63</v>
      </c>
      <c r="B7" s="48" t="s">
        <v>26</v>
      </c>
      <c r="C7" s="49"/>
      <c r="D7" s="50"/>
    </row>
    <row r="8" spans="1:4" ht="26.25" thickBot="1" x14ac:dyDescent="0.3">
      <c r="A8" s="38" t="s">
        <v>64</v>
      </c>
      <c r="B8" s="45" t="s">
        <v>65</v>
      </c>
      <c r="C8" s="46"/>
      <c r="D8" s="47"/>
    </row>
  </sheetData>
  <mergeCells count="8">
    <mergeCell ref="B7:D7"/>
    <mergeCell ref="B8:D8"/>
    <mergeCell ref="A1:D1"/>
    <mergeCell ref="B2:D2"/>
    <mergeCell ref="B3:D3"/>
    <mergeCell ref="B4:D4"/>
    <mergeCell ref="B5:D5"/>
    <mergeCell ref="B6:D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election sqref="A1:F1"/>
    </sheetView>
  </sheetViews>
  <sheetFormatPr baseColWidth="10" defaultColWidth="11.42578125" defaultRowHeight="12.75" x14ac:dyDescent="0.25"/>
  <cols>
    <col min="1" max="2" width="11.42578125" style="7"/>
    <col min="3" max="3" width="16.28515625" style="7" customWidth="1"/>
    <col min="4" max="5" width="34.42578125" style="7" customWidth="1"/>
    <col min="6" max="16384" width="11.42578125" style="7"/>
  </cols>
  <sheetData>
    <row r="1" spans="1:8" ht="33" customHeight="1" x14ac:dyDescent="0.25">
      <c r="A1" s="19" t="s">
        <v>52</v>
      </c>
      <c r="B1" s="19"/>
      <c r="C1" s="19"/>
      <c r="D1" s="19"/>
      <c r="E1" s="19"/>
      <c r="F1" s="19"/>
    </row>
    <row r="2" spans="1:8" ht="12.6" x14ac:dyDescent="0.3">
      <c r="B2" s="10"/>
      <c r="C2" s="10"/>
      <c r="D2" s="10"/>
      <c r="E2" s="10"/>
    </row>
    <row r="3" spans="1:8" ht="51" x14ac:dyDescent="0.25">
      <c r="B3" s="14" t="s">
        <v>51</v>
      </c>
      <c r="C3" s="15" t="s">
        <v>53</v>
      </c>
      <c r="D3" s="15" t="s">
        <v>54</v>
      </c>
      <c r="E3" s="15" t="s">
        <v>55</v>
      </c>
    </row>
    <row r="4" spans="1:8" x14ac:dyDescent="0.25">
      <c r="B4" s="14">
        <v>2006</v>
      </c>
      <c r="C4" s="16">
        <v>4077756</v>
      </c>
      <c r="D4" s="16">
        <v>1192773</v>
      </c>
      <c r="E4" s="13">
        <v>0.29250720249078171</v>
      </c>
    </row>
    <row r="5" spans="1:8" x14ac:dyDescent="0.25">
      <c r="B5" s="14">
        <v>2009</v>
      </c>
      <c r="C5" s="16">
        <v>4320400</v>
      </c>
      <c r="D5" s="16">
        <v>1389138</v>
      </c>
      <c r="E5" s="13">
        <v>0.32152995093046938</v>
      </c>
    </row>
    <row r="6" spans="1:8" x14ac:dyDescent="0.25">
      <c r="B6" s="14">
        <v>2011</v>
      </c>
      <c r="C6" s="16">
        <v>4624400</v>
      </c>
      <c r="D6" s="16">
        <v>1644989</v>
      </c>
      <c r="E6" s="13">
        <v>0.35571944468471584</v>
      </c>
    </row>
    <row r="7" spans="1:8" x14ac:dyDescent="0.25">
      <c r="B7" s="14">
        <v>2013</v>
      </c>
      <c r="C7" s="16">
        <v>4968412</v>
      </c>
      <c r="D7" s="16">
        <v>1833673</v>
      </c>
      <c r="E7" s="13">
        <v>0.369087533023022</v>
      </c>
    </row>
    <row r="8" spans="1:8" x14ac:dyDescent="0.25">
      <c r="B8" s="14">
        <v>2015</v>
      </c>
      <c r="C8" s="16">
        <v>5135011</v>
      </c>
      <c r="D8" s="16">
        <v>1928822</v>
      </c>
      <c r="E8" s="13">
        <v>0.375621785425581</v>
      </c>
    </row>
    <row r="9" spans="1:8" ht="50.25" customHeight="1" x14ac:dyDescent="0.25">
      <c r="A9" s="20" t="s">
        <v>56</v>
      </c>
      <c r="B9" s="20"/>
      <c r="C9" s="20"/>
      <c r="D9" s="20"/>
      <c r="E9" s="20"/>
      <c r="F9" s="20"/>
    </row>
    <row r="10" spans="1:8" x14ac:dyDescent="0.25">
      <c r="C10" s="11"/>
      <c r="D10" s="11"/>
      <c r="E10" s="11"/>
      <c r="F10" s="11"/>
      <c r="G10" s="11"/>
      <c r="H10" s="11"/>
    </row>
    <row r="12" spans="1:8" ht="12.6" x14ac:dyDescent="0.3">
      <c r="D12" s="12"/>
    </row>
  </sheetData>
  <mergeCells count="2">
    <mergeCell ref="A1:F1"/>
    <mergeCell ref="A9:F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zoomScaleNormal="100" zoomScalePageLayoutView="80" workbookViewId="0">
      <selection activeCell="B54" sqref="B54:B57"/>
    </sheetView>
  </sheetViews>
  <sheetFormatPr baseColWidth="10" defaultColWidth="11.42578125" defaultRowHeight="12.75" x14ac:dyDescent="0.25"/>
  <cols>
    <col min="1" max="1" width="11.42578125" style="7"/>
    <col min="2" max="2" width="15.140625" style="7" customWidth="1"/>
    <col min="3" max="3" width="8.140625" style="7" customWidth="1"/>
    <col min="4" max="9" width="13.5703125" style="7" customWidth="1"/>
    <col min="10" max="10" width="26" style="7" customWidth="1"/>
    <col min="11" max="16384" width="11.42578125" style="7"/>
  </cols>
  <sheetData>
    <row r="1" spans="1:10" ht="28.9" customHeight="1" x14ac:dyDescent="0.25">
      <c r="A1" s="17"/>
      <c r="B1" s="19" t="s">
        <v>57</v>
      </c>
      <c r="C1" s="19"/>
      <c r="D1" s="19"/>
      <c r="E1" s="19"/>
      <c r="F1" s="19"/>
      <c r="G1" s="19"/>
      <c r="H1" s="19"/>
      <c r="I1" s="19"/>
      <c r="J1" s="17"/>
    </row>
    <row r="3" spans="1:10" x14ac:dyDescent="0.25">
      <c r="B3" s="24" t="s">
        <v>0</v>
      </c>
      <c r="C3" s="23" t="s">
        <v>51</v>
      </c>
      <c r="D3" s="23" t="s">
        <v>49</v>
      </c>
      <c r="E3" s="23"/>
      <c r="F3" s="23" t="s">
        <v>50</v>
      </c>
      <c r="G3" s="23"/>
      <c r="H3" s="23" t="s">
        <v>31</v>
      </c>
      <c r="I3" s="23"/>
      <c r="J3" s="21" t="s">
        <v>55</v>
      </c>
    </row>
    <row r="4" spans="1:10" ht="25.5" x14ac:dyDescent="0.25">
      <c r="B4" s="24"/>
      <c r="C4" s="23"/>
      <c r="D4" s="8" t="s">
        <v>33</v>
      </c>
      <c r="E4" s="8" t="s">
        <v>34</v>
      </c>
      <c r="F4" s="8" t="s">
        <v>33</v>
      </c>
      <c r="G4" s="8" t="s">
        <v>34</v>
      </c>
      <c r="H4" s="8" t="s">
        <v>33</v>
      </c>
      <c r="I4" s="8" t="s">
        <v>34</v>
      </c>
      <c r="J4" s="22"/>
    </row>
    <row r="5" spans="1:10" ht="12.75" customHeight="1" x14ac:dyDescent="0.25">
      <c r="B5" s="26" t="s">
        <v>48</v>
      </c>
      <c r="C5" s="25">
        <v>2009</v>
      </c>
      <c r="D5" s="9">
        <v>28718</v>
      </c>
      <c r="E5" s="9">
        <v>5627.3630806392794</v>
      </c>
      <c r="F5" s="9">
        <v>13280</v>
      </c>
      <c r="G5" s="9">
        <v>3428.5669760147252</v>
      </c>
      <c r="H5" s="9">
        <v>41998</v>
      </c>
      <c r="I5" s="9">
        <v>8348.4760596841716</v>
      </c>
      <c r="J5" s="18">
        <f>(100*F5)/H5</f>
        <v>31.620553359683793</v>
      </c>
    </row>
    <row r="6" spans="1:10" x14ac:dyDescent="0.25">
      <c r="B6" s="27"/>
      <c r="C6" s="25">
        <v>2011</v>
      </c>
      <c r="D6" s="9">
        <v>29928</v>
      </c>
      <c r="E6" s="9">
        <v>3311.2275964494984</v>
      </c>
      <c r="F6" s="9">
        <v>15279</v>
      </c>
      <c r="G6" s="9">
        <v>1208.97111022696</v>
      </c>
      <c r="H6" s="9">
        <v>45207</v>
      </c>
      <c r="I6" s="9">
        <v>4244.3813034555233</v>
      </c>
      <c r="J6" s="18">
        <f>(100*F6)/H6</f>
        <v>33.797863162784523</v>
      </c>
    </row>
    <row r="7" spans="1:10" x14ac:dyDescent="0.25">
      <c r="B7" s="27"/>
      <c r="C7" s="25">
        <v>2013</v>
      </c>
      <c r="D7" s="9">
        <v>30366</v>
      </c>
      <c r="E7" s="9">
        <v>1945.0674693484182</v>
      </c>
      <c r="F7" s="9">
        <v>17526</v>
      </c>
      <c r="G7" s="9">
        <v>1094.3707911724568</v>
      </c>
      <c r="H7" s="9">
        <v>47892</v>
      </c>
      <c r="I7" s="9">
        <v>2797.9595002571718</v>
      </c>
      <c r="J7" s="18">
        <f>(100*F7)/H7</f>
        <v>36.594838386369332</v>
      </c>
    </row>
    <row r="8" spans="1:10" x14ac:dyDescent="0.25">
      <c r="B8" s="28"/>
      <c r="C8" s="25">
        <v>2015</v>
      </c>
      <c r="D8" s="9">
        <v>29807</v>
      </c>
      <c r="E8" s="9">
        <v>2626.7773136593737</v>
      </c>
      <c r="F8" s="9">
        <v>20293</v>
      </c>
      <c r="G8" s="9">
        <v>1778.306169739433</v>
      </c>
      <c r="H8" s="9">
        <v>50100</v>
      </c>
      <c r="I8" s="9">
        <v>4096.1928597716733</v>
      </c>
      <c r="J8" s="18">
        <f>(100*F8)/H8</f>
        <v>40.504990019960083</v>
      </c>
    </row>
    <row r="9" spans="1:10" x14ac:dyDescent="0.25">
      <c r="B9" s="26" t="s">
        <v>32</v>
      </c>
      <c r="C9" s="25">
        <v>2006</v>
      </c>
      <c r="D9" s="9">
        <v>78964</v>
      </c>
      <c r="E9" s="9">
        <v>7528.5313395258472</v>
      </c>
      <c r="F9" s="9">
        <v>30818</v>
      </c>
      <c r="G9" s="9">
        <v>3521.6637661499885</v>
      </c>
      <c r="H9" s="9">
        <v>109782</v>
      </c>
      <c r="I9" s="9">
        <v>9819.672982471222</v>
      </c>
      <c r="J9" s="18">
        <f>(100*F9)/H9</f>
        <v>28.071997230875734</v>
      </c>
    </row>
    <row r="10" spans="1:10" x14ac:dyDescent="0.25">
      <c r="B10" s="27"/>
      <c r="C10" s="25">
        <v>2009</v>
      </c>
      <c r="D10" s="9">
        <v>49928</v>
      </c>
      <c r="E10" s="9">
        <v>8804.4469371380073</v>
      </c>
      <c r="F10" s="9">
        <v>21863</v>
      </c>
      <c r="G10" s="9">
        <v>4520.3130623589404</v>
      </c>
      <c r="H10" s="9">
        <v>71791</v>
      </c>
      <c r="I10" s="9">
        <v>12560.395122092843</v>
      </c>
      <c r="J10" s="18">
        <f t="shared" ref="J10:J77" si="0">(100*F10)/H10</f>
        <v>30.45367803763703</v>
      </c>
    </row>
    <row r="11" spans="1:10" x14ac:dyDescent="0.25">
      <c r="B11" s="27"/>
      <c r="C11" s="25">
        <v>2011</v>
      </c>
      <c r="D11" s="9">
        <v>51848</v>
      </c>
      <c r="E11" s="9">
        <v>5260.7251596942842</v>
      </c>
      <c r="F11" s="9">
        <v>24907</v>
      </c>
      <c r="G11" s="9">
        <v>2637.810101941217</v>
      </c>
      <c r="H11" s="9">
        <v>76755</v>
      </c>
      <c r="I11" s="9">
        <v>7360.0267797554889</v>
      </c>
      <c r="J11" s="18">
        <f t="shared" si="0"/>
        <v>32.450003257116798</v>
      </c>
    </row>
    <row r="12" spans="1:10" x14ac:dyDescent="0.25">
      <c r="B12" s="27"/>
      <c r="C12" s="25">
        <v>2013</v>
      </c>
      <c r="D12" s="9">
        <v>54521</v>
      </c>
      <c r="E12" s="9">
        <v>5641.4796684659868</v>
      </c>
      <c r="F12" s="9">
        <v>27278</v>
      </c>
      <c r="G12" s="9">
        <v>3050.0416437304639</v>
      </c>
      <c r="H12" s="9">
        <v>81799</v>
      </c>
      <c r="I12" s="9">
        <v>8508.4873106102004</v>
      </c>
      <c r="J12" s="18">
        <f t="shared" si="0"/>
        <v>33.347595936380642</v>
      </c>
    </row>
    <row r="13" spans="1:10" x14ac:dyDescent="0.25">
      <c r="B13" s="28"/>
      <c r="C13" s="25">
        <v>2015</v>
      </c>
      <c r="D13" s="9">
        <v>63149</v>
      </c>
      <c r="E13" s="9">
        <v>4699.8734130793619</v>
      </c>
      <c r="F13" s="9">
        <v>27143</v>
      </c>
      <c r="G13" s="9">
        <v>1465.5104916527089</v>
      </c>
      <c r="H13" s="9">
        <v>90292</v>
      </c>
      <c r="I13" s="9">
        <v>5124.675504545422</v>
      </c>
      <c r="J13" s="18">
        <f t="shared" si="0"/>
        <v>30.061356487839454</v>
      </c>
    </row>
    <row r="14" spans="1:10" x14ac:dyDescent="0.25">
      <c r="B14" s="26" t="s">
        <v>35</v>
      </c>
      <c r="C14" s="25">
        <v>2006</v>
      </c>
      <c r="D14" s="9">
        <v>90772</v>
      </c>
      <c r="E14" s="9">
        <v>9737.3625508211662</v>
      </c>
      <c r="F14" s="9">
        <v>28759</v>
      </c>
      <c r="G14" s="9">
        <v>3362.2913126775875</v>
      </c>
      <c r="H14" s="9">
        <v>119531</v>
      </c>
      <c r="I14" s="9">
        <v>11816.659038985548</v>
      </c>
      <c r="J14" s="18">
        <f t="shared" si="0"/>
        <v>24.059867314755166</v>
      </c>
    </row>
    <row r="15" spans="1:10" x14ac:dyDescent="0.25">
      <c r="B15" s="27"/>
      <c r="C15" s="25">
        <v>2009</v>
      </c>
      <c r="D15" s="9">
        <v>88354</v>
      </c>
      <c r="E15" s="9">
        <v>10809.168055754051</v>
      </c>
      <c r="F15" s="9">
        <v>33381</v>
      </c>
      <c r="G15" s="9">
        <v>4841.5544371394462</v>
      </c>
      <c r="H15" s="9">
        <v>121735</v>
      </c>
      <c r="I15" s="9">
        <v>14414.863219921734</v>
      </c>
      <c r="J15" s="18">
        <f t="shared" si="0"/>
        <v>27.421037499486591</v>
      </c>
    </row>
    <row r="16" spans="1:10" x14ac:dyDescent="0.25">
      <c r="B16" s="27"/>
      <c r="C16" s="25">
        <v>2011</v>
      </c>
      <c r="D16" s="9">
        <v>97914</v>
      </c>
      <c r="E16" s="9">
        <v>11594.323385471866</v>
      </c>
      <c r="F16" s="9">
        <v>40116</v>
      </c>
      <c r="G16" s="9">
        <v>3489.8790319568825</v>
      </c>
      <c r="H16" s="9">
        <v>138030</v>
      </c>
      <c r="I16" s="9">
        <v>14648.602694411433</v>
      </c>
      <c r="J16" s="18">
        <f t="shared" si="0"/>
        <v>29.063247120191264</v>
      </c>
    </row>
    <row r="17" spans="2:10" x14ac:dyDescent="0.25">
      <c r="B17" s="27"/>
      <c r="C17" s="25">
        <v>2013</v>
      </c>
      <c r="D17" s="9">
        <v>98649</v>
      </c>
      <c r="E17" s="9">
        <v>12196.230146455693</v>
      </c>
      <c r="F17" s="9">
        <v>48503</v>
      </c>
      <c r="G17" s="9">
        <v>7887.1122006188998</v>
      </c>
      <c r="H17" s="9">
        <v>147152</v>
      </c>
      <c r="I17" s="9">
        <v>19126.774152997335</v>
      </c>
      <c r="J17" s="18">
        <f t="shared" si="0"/>
        <v>32.96115581167772</v>
      </c>
    </row>
    <row r="18" spans="2:10" x14ac:dyDescent="0.25">
      <c r="B18" s="28"/>
      <c r="C18" s="25">
        <v>2015</v>
      </c>
      <c r="D18" s="9">
        <v>105087</v>
      </c>
      <c r="E18" s="9">
        <v>8962.9011326849813</v>
      </c>
      <c r="F18" s="9">
        <v>54572</v>
      </c>
      <c r="G18" s="9">
        <v>4146.5304852291947</v>
      </c>
      <c r="H18" s="9">
        <v>159659</v>
      </c>
      <c r="I18" s="9">
        <v>12126.635165920119</v>
      </c>
      <c r="J18" s="18">
        <f t="shared" si="0"/>
        <v>34.180346864254439</v>
      </c>
    </row>
    <row r="19" spans="2:10" x14ac:dyDescent="0.25">
      <c r="B19" s="26" t="s">
        <v>36</v>
      </c>
      <c r="C19" s="25">
        <v>2006</v>
      </c>
      <c r="D19" s="9">
        <v>47283</v>
      </c>
      <c r="E19" s="9">
        <v>4660.9465324557768</v>
      </c>
      <c r="F19" s="9">
        <v>16054</v>
      </c>
      <c r="G19" s="9">
        <v>1968.2860065822535</v>
      </c>
      <c r="H19" s="9">
        <v>63337</v>
      </c>
      <c r="I19" s="9">
        <v>5851.8448350428034</v>
      </c>
      <c r="J19" s="18">
        <f t="shared" si="0"/>
        <v>25.346953597423308</v>
      </c>
    </row>
    <row r="20" spans="2:10" x14ac:dyDescent="0.25">
      <c r="B20" s="27"/>
      <c r="C20" s="25">
        <v>2009</v>
      </c>
      <c r="D20" s="9">
        <v>45943</v>
      </c>
      <c r="E20" s="9">
        <v>4889.8974878270055</v>
      </c>
      <c r="F20" s="9">
        <v>17374</v>
      </c>
      <c r="G20" s="9">
        <v>2144.6562658324078</v>
      </c>
      <c r="H20" s="9">
        <v>63317</v>
      </c>
      <c r="I20" s="9">
        <v>6251.7651678793272</v>
      </c>
      <c r="J20" s="18">
        <f t="shared" si="0"/>
        <v>27.439708135255934</v>
      </c>
    </row>
    <row r="21" spans="2:10" x14ac:dyDescent="0.25">
      <c r="B21" s="27"/>
      <c r="C21" s="25">
        <v>2011</v>
      </c>
      <c r="D21" s="9">
        <v>51574</v>
      </c>
      <c r="E21" s="9">
        <v>5173.1446056640534</v>
      </c>
      <c r="F21" s="9">
        <v>21032</v>
      </c>
      <c r="G21" s="9">
        <v>2151.9724807165253</v>
      </c>
      <c r="H21" s="9">
        <v>72606</v>
      </c>
      <c r="I21" s="9">
        <v>6994.6893744150439</v>
      </c>
      <c r="J21" s="18">
        <f t="shared" si="0"/>
        <v>28.967302977715342</v>
      </c>
    </row>
    <row r="22" spans="2:10" x14ac:dyDescent="0.25">
      <c r="B22" s="27"/>
      <c r="C22" s="25">
        <v>2013</v>
      </c>
      <c r="D22" s="9">
        <v>52602</v>
      </c>
      <c r="E22" s="9">
        <v>6517.092035283883</v>
      </c>
      <c r="F22" s="9">
        <v>21703</v>
      </c>
      <c r="G22" s="9">
        <v>2537.1575309403393</v>
      </c>
      <c r="H22" s="9">
        <v>74305</v>
      </c>
      <c r="I22" s="9">
        <v>8441.9594318038307</v>
      </c>
      <c r="J22" s="18">
        <f t="shared" si="0"/>
        <v>29.207994078460398</v>
      </c>
    </row>
    <row r="23" spans="2:10" x14ac:dyDescent="0.25">
      <c r="B23" s="28"/>
      <c r="C23" s="25">
        <v>2015</v>
      </c>
      <c r="D23" s="9">
        <v>51491</v>
      </c>
      <c r="E23" s="9">
        <v>2423.0556195873178</v>
      </c>
      <c r="F23" s="9">
        <v>25190</v>
      </c>
      <c r="G23" s="9">
        <v>1077.6562630672026</v>
      </c>
      <c r="H23" s="9">
        <v>76681</v>
      </c>
      <c r="I23" s="9">
        <v>3191.6679422292759</v>
      </c>
      <c r="J23" s="18">
        <f t="shared" si="0"/>
        <v>32.850380146320468</v>
      </c>
    </row>
    <row r="24" spans="2:10" x14ac:dyDescent="0.25">
      <c r="B24" s="26" t="s">
        <v>37</v>
      </c>
      <c r="C24" s="25">
        <v>2006</v>
      </c>
      <c r="D24" s="9">
        <v>115780</v>
      </c>
      <c r="E24" s="9">
        <v>7390.0567718656494</v>
      </c>
      <c r="F24" s="9">
        <v>43936</v>
      </c>
      <c r="G24" s="9">
        <v>3663.3433163192922</v>
      </c>
      <c r="H24" s="9">
        <v>159716</v>
      </c>
      <c r="I24" s="9">
        <v>10031.296782977439</v>
      </c>
      <c r="J24" s="18">
        <f t="shared" si="0"/>
        <v>27.508828170001753</v>
      </c>
    </row>
    <row r="25" spans="2:10" x14ac:dyDescent="0.25">
      <c r="B25" s="27"/>
      <c r="C25" s="25">
        <v>2009</v>
      </c>
      <c r="D25" s="9">
        <v>123976</v>
      </c>
      <c r="E25" s="9">
        <v>11629.055527511286</v>
      </c>
      <c r="F25" s="9">
        <v>58078</v>
      </c>
      <c r="G25" s="9">
        <v>5644.394680536433</v>
      </c>
      <c r="H25" s="9">
        <v>182054</v>
      </c>
      <c r="I25" s="9">
        <v>16287.305540225841</v>
      </c>
      <c r="J25" s="18">
        <f t="shared" si="0"/>
        <v>31.901523723730321</v>
      </c>
    </row>
    <row r="26" spans="2:10" x14ac:dyDescent="0.25">
      <c r="B26" s="27"/>
      <c r="C26" s="25">
        <v>2011</v>
      </c>
      <c r="D26" s="9">
        <v>121993</v>
      </c>
      <c r="E26" s="9">
        <v>9982.5848909664255</v>
      </c>
      <c r="F26" s="9">
        <v>67744</v>
      </c>
      <c r="G26" s="9">
        <v>9388.6247248211403</v>
      </c>
      <c r="H26" s="9">
        <v>189737</v>
      </c>
      <c r="I26" s="9">
        <v>16391.69001061589</v>
      </c>
      <c r="J26" s="18">
        <f t="shared" si="0"/>
        <v>35.704158914708252</v>
      </c>
    </row>
    <row r="27" spans="2:10" x14ac:dyDescent="0.25">
      <c r="B27" s="27"/>
      <c r="C27" s="25">
        <v>2013</v>
      </c>
      <c r="D27" s="9">
        <v>126502</v>
      </c>
      <c r="E27" s="9">
        <v>8810.5185406020282</v>
      </c>
      <c r="F27" s="9">
        <v>68082</v>
      </c>
      <c r="G27" s="9">
        <v>6448.9284092538583</v>
      </c>
      <c r="H27" s="9">
        <v>194584</v>
      </c>
      <c r="I27" s="9">
        <v>14028.165159753886</v>
      </c>
      <c r="J27" s="18">
        <f t="shared" si="0"/>
        <v>34.988488262138716</v>
      </c>
    </row>
    <row r="28" spans="2:10" x14ac:dyDescent="0.25">
      <c r="B28" s="28"/>
      <c r="C28" s="25">
        <v>2015</v>
      </c>
      <c r="D28" s="9">
        <v>132575</v>
      </c>
      <c r="E28" s="9">
        <v>4166.0185477542936</v>
      </c>
      <c r="F28" s="9">
        <v>78818</v>
      </c>
      <c r="G28" s="9">
        <v>2543.8473338319909</v>
      </c>
      <c r="H28" s="9">
        <v>211393</v>
      </c>
      <c r="I28" s="9">
        <v>5198.4188440400003</v>
      </c>
      <c r="J28" s="18">
        <f t="shared" si="0"/>
        <v>37.285056742654675</v>
      </c>
    </row>
    <row r="29" spans="2:10" x14ac:dyDescent="0.25">
      <c r="B29" s="26" t="s">
        <v>38</v>
      </c>
      <c r="C29" s="25">
        <v>2006</v>
      </c>
      <c r="D29" s="9">
        <v>304079</v>
      </c>
      <c r="E29" s="9">
        <v>14920.359056835714</v>
      </c>
      <c r="F29" s="9">
        <v>126524</v>
      </c>
      <c r="G29" s="9">
        <v>6642.4496864832836</v>
      </c>
      <c r="H29" s="9">
        <v>430603</v>
      </c>
      <c r="I29" s="9">
        <v>19691.780701031435</v>
      </c>
      <c r="J29" s="18">
        <f t="shared" si="0"/>
        <v>29.382981539840642</v>
      </c>
    </row>
    <row r="30" spans="2:10" x14ac:dyDescent="0.25">
      <c r="B30" s="27"/>
      <c r="C30" s="25">
        <v>2009</v>
      </c>
      <c r="D30" s="9">
        <v>309046</v>
      </c>
      <c r="E30" s="9">
        <v>21215.198723008849</v>
      </c>
      <c r="F30" s="9">
        <v>154033</v>
      </c>
      <c r="G30" s="9">
        <v>10592.291081301499</v>
      </c>
      <c r="H30" s="9">
        <v>463079</v>
      </c>
      <c r="I30" s="9">
        <v>29877.260267332913</v>
      </c>
      <c r="J30" s="18">
        <f t="shared" si="0"/>
        <v>33.262791014060234</v>
      </c>
    </row>
    <row r="31" spans="2:10" x14ac:dyDescent="0.25">
      <c r="B31" s="27"/>
      <c r="C31" s="25">
        <v>2011</v>
      </c>
      <c r="D31" s="9">
        <v>316190</v>
      </c>
      <c r="E31" s="9">
        <v>18728.336132442291</v>
      </c>
      <c r="F31" s="9">
        <v>186479</v>
      </c>
      <c r="G31" s="9">
        <v>11459.385335933664</v>
      </c>
      <c r="H31" s="9">
        <v>502669</v>
      </c>
      <c r="I31" s="9">
        <v>28446.774878914846</v>
      </c>
      <c r="J31" s="18">
        <f t="shared" si="0"/>
        <v>37.097772092569862</v>
      </c>
    </row>
    <row r="32" spans="2:10" x14ac:dyDescent="0.25">
      <c r="B32" s="27"/>
      <c r="C32" s="25">
        <v>2013</v>
      </c>
      <c r="D32" s="9">
        <v>335479</v>
      </c>
      <c r="E32" s="9">
        <v>21697.158432874567</v>
      </c>
      <c r="F32" s="9">
        <v>200754</v>
      </c>
      <c r="G32" s="9">
        <v>12560.676389737408</v>
      </c>
      <c r="H32" s="9">
        <v>536233</v>
      </c>
      <c r="I32" s="9">
        <v>32779.355229645211</v>
      </c>
      <c r="J32" s="18">
        <f t="shared" si="0"/>
        <v>37.437830196947971</v>
      </c>
    </row>
    <row r="33" spans="2:10" x14ac:dyDescent="0.25">
      <c r="B33" s="28"/>
      <c r="C33" s="25">
        <v>2015</v>
      </c>
      <c r="D33" s="9">
        <v>342679</v>
      </c>
      <c r="E33" s="9">
        <v>8822.9418124720323</v>
      </c>
      <c r="F33" s="9">
        <v>213065</v>
      </c>
      <c r="G33" s="9">
        <v>6578.4839586509452</v>
      </c>
      <c r="H33" s="9">
        <v>555744</v>
      </c>
      <c r="I33" s="9">
        <v>13055.309195031132</v>
      </c>
      <c r="J33" s="18">
        <f t="shared" si="0"/>
        <v>38.338695514481486</v>
      </c>
    </row>
    <row r="34" spans="2:10" ht="12.75" customHeight="1" x14ac:dyDescent="0.25">
      <c r="B34" s="26" t="s">
        <v>39</v>
      </c>
      <c r="C34" s="25">
        <v>2006</v>
      </c>
      <c r="D34" s="9">
        <v>160031</v>
      </c>
      <c r="E34" s="9">
        <v>8194.5630322152738</v>
      </c>
      <c r="F34" s="9">
        <v>53641</v>
      </c>
      <c r="G34" s="9">
        <v>3903.5961525570547</v>
      </c>
      <c r="H34" s="9">
        <v>213672</v>
      </c>
      <c r="I34" s="9">
        <v>10894.1060031135</v>
      </c>
      <c r="J34" s="18">
        <f t="shared" si="0"/>
        <v>25.104365569658167</v>
      </c>
    </row>
    <row r="35" spans="2:10" x14ac:dyDescent="0.25">
      <c r="B35" s="27"/>
      <c r="C35" s="25">
        <v>2009</v>
      </c>
      <c r="D35" s="9">
        <v>160631</v>
      </c>
      <c r="E35" s="9">
        <v>11295.467715250741</v>
      </c>
      <c r="F35" s="9">
        <v>62921</v>
      </c>
      <c r="G35" s="9">
        <v>4850.9555138421556</v>
      </c>
      <c r="H35" s="9">
        <v>223552</v>
      </c>
      <c r="I35" s="9">
        <v>15397.595659157785</v>
      </c>
      <c r="J35" s="18">
        <f t="shared" si="0"/>
        <v>28.146024191239622</v>
      </c>
    </row>
    <row r="36" spans="2:10" x14ac:dyDescent="0.25">
      <c r="B36" s="27"/>
      <c r="C36" s="25">
        <v>2011</v>
      </c>
      <c r="D36" s="9">
        <v>162860</v>
      </c>
      <c r="E36" s="9">
        <v>16888.73888269121</v>
      </c>
      <c r="F36" s="9">
        <v>76181</v>
      </c>
      <c r="G36" s="9">
        <v>9437.4293044989936</v>
      </c>
      <c r="H36" s="9">
        <v>239041</v>
      </c>
      <c r="I36" s="9">
        <v>25776.015058354245</v>
      </c>
      <c r="J36" s="18">
        <f t="shared" si="0"/>
        <v>31.869428257077239</v>
      </c>
    </row>
    <row r="37" spans="2:10" x14ac:dyDescent="0.25">
      <c r="B37" s="27"/>
      <c r="C37" s="25">
        <v>2013</v>
      </c>
      <c r="D37" s="9">
        <v>168029</v>
      </c>
      <c r="E37" s="9">
        <v>8920.5940021952429</v>
      </c>
      <c r="F37" s="9">
        <v>93633</v>
      </c>
      <c r="G37" s="9">
        <v>10006.40363555114</v>
      </c>
      <c r="H37" s="9">
        <v>261662</v>
      </c>
      <c r="I37" s="9">
        <v>16228.812820338062</v>
      </c>
      <c r="J37" s="18">
        <f t="shared" si="0"/>
        <v>35.783950287011486</v>
      </c>
    </row>
    <row r="38" spans="2:10" x14ac:dyDescent="0.25">
      <c r="B38" s="28"/>
      <c r="C38" s="25">
        <v>2015</v>
      </c>
      <c r="D38" s="9">
        <v>173926</v>
      </c>
      <c r="E38" s="9">
        <v>5681.6058341420694</v>
      </c>
      <c r="F38" s="9">
        <v>92636</v>
      </c>
      <c r="G38" s="9">
        <v>3680.8715340051153</v>
      </c>
      <c r="H38" s="9">
        <v>266562</v>
      </c>
      <c r="I38" s="9">
        <v>8412.3066928475109</v>
      </c>
      <c r="J38" s="18">
        <f t="shared" si="0"/>
        <v>34.752140215034402</v>
      </c>
    </row>
    <row r="39" spans="2:10" x14ac:dyDescent="0.25">
      <c r="B39" s="26" t="s">
        <v>40</v>
      </c>
      <c r="C39" s="25">
        <v>2006</v>
      </c>
      <c r="D39" s="9">
        <v>177455</v>
      </c>
      <c r="E39" s="9">
        <v>9538.054098760309</v>
      </c>
      <c r="F39" s="9">
        <v>65733</v>
      </c>
      <c r="G39" s="9">
        <v>4156.4626052282065</v>
      </c>
      <c r="H39" s="9">
        <v>243188</v>
      </c>
      <c r="I39" s="9">
        <v>12515.386261901063</v>
      </c>
      <c r="J39" s="18">
        <f t="shared" si="0"/>
        <v>27.029705413096043</v>
      </c>
    </row>
    <row r="40" spans="2:10" x14ac:dyDescent="0.25">
      <c r="B40" s="27"/>
      <c r="C40" s="25">
        <v>2009</v>
      </c>
      <c r="D40" s="9">
        <v>180025</v>
      </c>
      <c r="E40" s="9">
        <v>14236.330818434608</v>
      </c>
      <c r="F40" s="9">
        <v>79012</v>
      </c>
      <c r="G40" s="9">
        <v>6697.1644551434574</v>
      </c>
      <c r="H40" s="9">
        <v>259037</v>
      </c>
      <c r="I40" s="9">
        <v>20164.845067922786</v>
      </c>
      <c r="J40" s="18">
        <f t="shared" si="0"/>
        <v>30.502206248528204</v>
      </c>
    </row>
    <row r="41" spans="2:10" x14ac:dyDescent="0.25">
      <c r="B41" s="27"/>
      <c r="C41" s="25">
        <v>2011</v>
      </c>
      <c r="D41" s="9">
        <v>187338</v>
      </c>
      <c r="E41" s="9">
        <v>14893.945060228734</v>
      </c>
      <c r="F41" s="9">
        <v>89910</v>
      </c>
      <c r="G41" s="9">
        <v>7278.8089233755654</v>
      </c>
      <c r="H41" s="9">
        <v>277248</v>
      </c>
      <c r="I41" s="9">
        <v>21290.060444316132</v>
      </c>
      <c r="J41" s="18">
        <f t="shared" si="0"/>
        <v>32.42944944598338</v>
      </c>
    </row>
    <row r="42" spans="2:10" x14ac:dyDescent="0.25">
      <c r="B42" s="27"/>
      <c r="C42" s="25">
        <v>2013</v>
      </c>
      <c r="D42" s="9">
        <v>195570</v>
      </c>
      <c r="E42" s="9">
        <v>14679.331485794619</v>
      </c>
      <c r="F42" s="9">
        <v>108192</v>
      </c>
      <c r="G42" s="9">
        <v>9934.7537445812432</v>
      </c>
      <c r="H42" s="9">
        <v>303762</v>
      </c>
      <c r="I42" s="9">
        <v>23633.312657526199</v>
      </c>
      <c r="J42" s="18">
        <f t="shared" si="0"/>
        <v>35.617358326584629</v>
      </c>
    </row>
    <row r="43" spans="2:10" x14ac:dyDescent="0.25">
      <c r="B43" s="28"/>
      <c r="C43" s="25">
        <v>2015</v>
      </c>
      <c r="D43" s="9">
        <v>197530</v>
      </c>
      <c r="E43" s="9">
        <v>6624.7564813824711</v>
      </c>
      <c r="F43" s="9">
        <v>111697</v>
      </c>
      <c r="G43" s="9">
        <v>3655.90440754991</v>
      </c>
      <c r="H43" s="9">
        <v>309227</v>
      </c>
      <c r="I43" s="9">
        <v>8584.4400598657903</v>
      </c>
      <c r="J43" s="18">
        <f t="shared" si="0"/>
        <v>36.121360683252107</v>
      </c>
    </row>
    <row r="44" spans="2:10" x14ac:dyDescent="0.25">
      <c r="B44" s="26" t="s">
        <v>41</v>
      </c>
      <c r="C44" s="25">
        <v>2006</v>
      </c>
      <c r="D44" s="9">
        <v>344866</v>
      </c>
      <c r="E44" s="9">
        <v>13217.421155121237</v>
      </c>
      <c r="F44" s="9">
        <v>146784</v>
      </c>
      <c r="G44" s="9">
        <v>6402.8189090488322</v>
      </c>
      <c r="H44" s="9">
        <v>491650</v>
      </c>
      <c r="I44" s="9">
        <v>18136.721702020332</v>
      </c>
      <c r="J44" s="18">
        <f t="shared" si="0"/>
        <v>29.855384928302655</v>
      </c>
    </row>
    <row r="45" spans="2:10" x14ac:dyDescent="0.25">
      <c r="B45" s="27"/>
      <c r="C45" s="25">
        <v>2009</v>
      </c>
      <c r="D45" s="9">
        <v>361545</v>
      </c>
      <c r="E45" s="9">
        <v>17327.050170395283</v>
      </c>
      <c r="F45" s="9">
        <v>156512</v>
      </c>
      <c r="G45" s="9">
        <v>7928.0102766591745</v>
      </c>
      <c r="H45" s="9">
        <v>518057</v>
      </c>
      <c r="I45" s="9">
        <v>23476.933572553789</v>
      </c>
      <c r="J45" s="18">
        <f t="shared" si="0"/>
        <v>30.211347399996527</v>
      </c>
    </row>
    <row r="46" spans="2:10" x14ac:dyDescent="0.25">
      <c r="B46" s="27"/>
      <c r="C46" s="25">
        <v>2011</v>
      </c>
      <c r="D46" s="9">
        <v>359947</v>
      </c>
      <c r="E46" s="9">
        <v>26957.760789055428</v>
      </c>
      <c r="F46" s="9">
        <v>177173</v>
      </c>
      <c r="G46" s="9">
        <v>15204.482953780895</v>
      </c>
      <c r="H46" s="9">
        <v>537120</v>
      </c>
      <c r="I46" s="9">
        <v>39875.029022076305</v>
      </c>
      <c r="J46" s="18">
        <f t="shared" si="0"/>
        <v>32.985738754840632</v>
      </c>
    </row>
    <row r="47" spans="2:10" x14ac:dyDescent="0.25">
      <c r="B47" s="27"/>
      <c r="C47" s="25">
        <v>2013</v>
      </c>
      <c r="D47" s="9">
        <v>367286</v>
      </c>
      <c r="E47" s="9">
        <v>17098.152392435772</v>
      </c>
      <c r="F47" s="9">
        <v>202342</v>
      </c>
      <c r="G47" s="9">
        <v>8846.2070045013988</v>
      </c>
      <c r="H47" s="9">
        <v>569628</v>
      </c>
      <c r="I47" s="9">
        <v>23737.504825604257</v>
      </c>
      <c r="J47" s="18">
        <f t="shared" si="0"/>
        <v>35.521779126026111</v>
      </c>
    </row>
    <row r="48" spans="2:10" x14ac:dyDescent="0.25">
      <c r="B48" s="28"/>
      <c r="C48" s="25">
        <v>2015</v>
      </c>
      <c r="D48" s="9">
        <v>377463</v>
      </c>
      <c r="E48" s="9">
        <v>8272.187270149705</v>
      </c>
      <c r="F48" s="9">
        <v>235513</v>
      </c>
      <c r="G48" s="9">
        <v>10329.900189732251</v>
      </c>
      <c r="H48" s="9">
        <v>612976</v>
      </c>
      <c r="I48" s="9">
        <v>15960.926737374552</v>
      </c>
      <c r="J48" s="18">
        <f t="shared" si="0"/>
        <v>38.421243246065096</v>
      </c>
    </row>
    <row r="49" spans="2:10" x14ac:dyDescent="0.25">
      <c r="B49" s="26" t="s">
        <v>42</v>
      </c>
      <c r="C49" s="25">
        <v>2006</v>
      </c>
      <c r="D49" s="9">
        <v>169505</v>
      </c>
      <c r="E49" s="9">
        <v>9176.6883183238479</v>
      </c>
      <c r="F49" s="9">
        <v>64868</v>
      </c>
      <c r="G49" s="9">
        <v>4587.7668741249163</v>
      </c>
      <c r="H49" s="9">
        <v>234373</v>
      </c>
      <c r="I49" s="9">
        <v>12199.164290835703</v>
      </c>
      <c r="J49" s="18">
        <f t="shared" si="0"/>
        <v>27.677249512529173</v>
      </c>
    </row>
    <row r="50" spans="2:10" x14ac:dyDescent="0.25">
      <c r="B50" s="27"/>
      <c r="C50" s="25">
        <v>2009</v>
      </c>
      <c r="D50" s="9">
        <v>166573</v>
      </c>
      <c r="E50" s="9">
        <v>11842.982220429139</v>
      </c>
      <c r="F50" s="9">
        <v>75080</v>
      </c>
      <c r="G50" s="9">
        <v>6094.3661699445738</v>
      </c>
      <c r="H50" s="9">
        <v>241653</v>
      </c>
      <c r="I50" s="9">
        <v>17165.628440848799</v>
      </c>
      <c r="J50" s="18">
        <f t="shared" si="0"/>
        <v>31.069343231824146</v>
      </c>
    </row>
    <row r="51" spans="2:10" x14ac:dyDescent="0.25">
      <c r="B51" s="27"/>
      <c r="C51" s="25">
        <v>2011</v>
      </c>
      <c r="D51" s="9">
        <v>169104</v>
      </c>
      <c r="E51" s="9">
        <v>16673.073984347677</v>
      </c>
      <c r="F51" s="9">
        <v>90788</v>
      </c>
      <c r="G51" s="9">
        <v>9329.827965585353</v>
      </c>
      <c r="H51" s="9">
        <v>259892</v>
      </c>
      <c r="I51" s="9">
        <v>24638.031364865383</v>
      </c>
      <c r="J51" s="18">
        <f t="shared" si="0"/>
        <v>34.932972157665489</v>
      </c>
    </row>
    <row r="52" spans="2:10" x14ac:dyDescent="0.25">
      <c r="B52" s="27"/>
      <c r="C52" s="25">
        <v>2013</v>
      </c>
      <c r="D52" s="9">
        <v>180085</v>
      </c>
      <c r="E52" s="9">
        <v>8630.1403145069744</v>
      </c>
      <c r="F52" s="9">
        <v>100448</v>
      </c>
      <c r="G52" s="9">
        <v>5787.7001627136278</v>
      </c>
      <c r="H52" s="9">
        <v>280533</v>
      </c>
      <c r="I52" s="9">
        <v>13544.295712668632</v>
      </c>
      <c r="J52" s="18">
        <f t="shared" si="0"/>
        <v>35.806126195492155</v>
      </c>
    </row>
    <row r="53" spans="2:10" x14ac:dyDescent="0.25">
      <c r="B53" s="28"/>
      <c r="C53" s="25">
        <v>2015</v>
      </c>
      <c r="D53" s="9">
        <v>182297</v>
      </c>
      <c r="E53" s="9">
        <v>5206.1196805084865</v>
      </c>
      <c r="F53" s="9">
        <v>105965</v>
      </c>
      <c r="G53" s="9">
        <v>3403.0901716919971</v>
      </c>
      <c r="H53" s="9">
        <v>288262</v>
      </c>
      <c r="I53" s="9">
        <v>7174.1357059772554</v>
      </c>
      <c r="J53" s="18">
        <f t="shared" si="0"/>
        <v>36.759961423982347</v>
      </c>
    </row>
    <row r="54" spans="2:10" x14ac:dyDescent="0.25">
      <c r="B54" s="26" t="s">
        <v>47</v>
      </c>
      <c r="C54" s="25">
        <v>2009</v>
      </c>
      <c r="D54" s="9">
        <v>65240</v>
      </c>
      <c r="E54" s="9">
        <v>8884.7682081680687</v>
      </c>
      <c r="F54" s="9">
        <v>32027</v>
      </c>
      <c r="G54" s="9">
        <v>6402.4646718722161</v>
      </c>
      <c r="H54" s="9">
        <v>97267</v>
      </c>
      <c r="I54" s="9">
        <v>15043.654723108353</v>
      </c>
      <c r="J54" s="18">
        <f t="shared" ref="J54:J57" si="1">(100*F54)/H54</f>
        <v>32.926891957190001</v>
      </c>
    </row>
    <row r="55" spans="2:10" x14ac:dyDescent="0.25">
      <c r="B55" s="27"/>
      <c r="C55" s="25">
        <v>2011</v>
      </c>
      <c r="D55" s="9">
        <v>68954</v>
      </c>
      <c r="E55" s="9">
        <v>6117.9660477688367</v>
      </c>
      <c r="F55" s="9">
        <v>33674</v>
      </c>
      <c r="G55" s="9">
        <v>2243.8013146628064</v>
      </c>
      <c r="H55" s="9">
        <v>102628</v>
      </c>
      <c r="I55" s="9">
        <v>7937.3654616087806</v>
      </c>
      <c r="J55" s="18">
        <f t="shared" si="1"/>
        <v>32.811708305725531</v>
      </c>
    </row>
    <row r="56" spans="2:10" x14ac:dyDescent="0.25">
      <c r="B56" s="27"/>
      <c r="C56" s="25">
        <v>2013</v>
      </c>
      <c r="D56" s="9">
        <v>69126</v>
      </c>
      <c r="E56" s="9">
        <v>4629.9723441012966</v>
      </c>
      <c r="F56" s="9">
        <v>41057</v>
      </c>
      <c r="G56" s="9">
        <v>4125.668709000829</v>
      </c>
      <c r="H56" s="9">
        <v>110183</v>
      </c>
      <c r="I56" s="9">
        <v>8012.5205991365356</v>
      </c>
      <c r="J56" s="18">
        <f t="shared" si="1"/>
        <v>37.262554114518572</v>
      </c>
    </row>
    <row r="57" spans="2:10" x14ac:dyDescent="0.25">
      <c r="B57" s="28"/>
      <c r="C57" s="25">
        <v>2015</v>
      </c>
      <c r="D57" s="9">
        <v>68466</v>
      </c>
      <c r="E57" s="9">
        <v>3060.9851845443486</v>
      </c>
      <c r="F57" s="9">
        <v>43943</v>
      </c>
      <c r="G57" s="9">
        <v>2662.7836249559095</v>
      </c>
      <c r="H57" s="9">
        <v>112409</v>
      </c>
      <c r="I57" s="9">
        <v>4789.3955116138259</v>
      </c>
      <c r="J57" s="18">
        <f t="shared" si="1"/>
        <v>39.092065581937391</v>
      </c>
    </row>
    <row r="58" spans="2:10" x14ac:dyDescent="0.25">
      <c r="B58" s="26" t="s">
        <v>43</v>
      </c>
      <c r="C58" s="25">
        <v>2006</v>
      </c>
      <c r="D58" s="9">
        <v>215618</v>
      </c>
      <c r="E58" s="9">
        <v>10507.997783383789</v>
      </c>
      <c r="F58" s="9">
        <v>83658</v>
      </c>
      <c r="G58" s="9">
        <v>5005.9293331409026</v>
      </c>
      <c r="H58" s="9">
        <v>299276</v>
      </c>
      <c r="I58" s="9">
        <v>13900.252259755098</v>
      </c>
      <c r="J58" s="18">
        <f t="shared" si="0"/>
        <v>27.953461019259812</v>
      </c>
    </row>
    <row r="59" spans="2:10" x14ac:dyDescent="0.25">
      <c r="B59" s="27"/>
      <c r="C59" s="25">
        <v>2009</v>
      </c>
      <c r="D59" s="9">
        <v>147684</v>
      </c>
      <c r="E59" s="9">
        <v>10310.195033844786</v>
      </c>
      <c r="F59" s="9">
        <v>66998</v>
      </c>
      <c r="G59" s="9">
        <v>5998.4794412686706</v>
      </c>
      <c r="H59" s="9">
        <v>214682</v>
      </c>
      <c r="I59" s="9">
        <v>15111.150926165486</v>
      </c>
      <c r="J59" s="18">
        <f t="shared" si="0"/>
        <v>31.208019302969042</v>
      </c>
    </row>
    <row r="60" spans="2:10" x14ac:dyDescent="0.25">
      <c r="B60" s="27"/>
      <c r="C60" s="25">
        <v>2011</v>
      </c>
      <c r="D60" s="9">
        <v>154059</v>
      </c>
      <c r="E60" s="9">
        <v>14320.606150246629</v>
      </c>
      <c r="F60" s="9">
        <v>73677</v>
      </c>
      <c r="G60" s="9">
        <v>6490.4607784744494</v>
      </c>
      <c r="H60" s="9">
        <v>227736</v>
      </c>
      <c r="I60" s="9">
        <v>19717.483794158583</v>
      </c>
      <c r="J60" s="18">
        <f t="shared" si="0"/>
        <v>32.351933818105174</v>
      </c>
    </row>
    <row r="61" spans="2:10" x14ac:dyDescent="0.25">
      <c r="B61" s="27"/>
      <c r="C61" s="25">
        <v>2013</v>
      </c>
      <c r="D61" s="9">
        <v>159622</v>
      </c>
      <c r="E61" s="9">
        <v>11967.188599039391</v>
      </c>
      <c r="F61" s="9">
        <v>87218</v>
      </c>
      <c r="G61" s="9">
        <v>7591.056332456712</v>
      </c>
      <c r="H61" s="9">
        <v>246840</v>
      </c>
      <c r="I61" s="9">
        <v>18644.795036754938</v>
      </c>
      <c r="J61" s="18">
        <f t="shared" si="0"/>
        <v>35.333819478204504</v>
      </c>
    </row>
    <row r="62" spans="2:10" x14ac:dyDescent="0.25">
      <c r="B62" s="28"/>
      <c r="C62" s="25">
        <v>2015</v>
      </c>
      <c r="D62" s="9">
        <v>165248</v>
      </c>
      <c r="E62" s="9">
        <v>4738.8004906975857</v>
      </c>
      <c r="F62" s="9">
        <v>92375</v>
      </c>
      <c r="G62" s="9">
        <v>3095.6137444991664</v>
      </c>
      <c r="H62" s="9">
        <v>257623</v>
      </c>
      <c r="I62" s="9">
        <v>6554.8895527362092</v>
      </c>
      <c r="J62" s="18">
        <f t="shared" si="0"/>
        <v>35.856658761057822</v>
      </c>
    </row>
    <row r="63" spans="2:10" x14ac:dyDescent="0.25">
      <c r="B63" s="26" t="s">
        <v>44</v>
      </c>
      <c r="C63" s="25">
        <v>2006</v>
      </c>
      <c r="D63" s="9">
        <v>17219</v>
      </c>
      <c r="E63" s="9">
        <v>1666.9529819056747</v>
      </c>
      <c r="F63" s="9">
        <v>7100</v>
      </c>
      <c r="G63" s="9">
        <v>913.41781344251172</v>
      </c>
      <c r="H63" s="9">
        <v>24319</v>
      </c>
      <c r="I63" s="9">
        <v>2305.8530522866145</v>
      </c>
      <c r="J63" s="18">
        <f t="shared" si="0"/>
        <v>29.195279411159998</v>
      </c>
    </row>
    <row r="64" spans="2:10" x14ac:dyDescent="0.25">
      <c r="B64" s="27"/>
      <c r="C64" s="25">
        <v>2009</v>
      </c>
      <c r="D64" s="9">
        <v>17623</v>
      </c>
      <c r="E64" s="9">
        <v>2741.8414199965982</v>
      </c>
      <c r="F64" s="9">
        <v>7606</v>
      </c>
      <c r="G64" s="9">
        <v>1157.4706614508698</v>
      </c>
      <c r="H64" s="9">
        <v>25229</v>
      </c>
      <c r="I64" s="9">
        <v>3721.0501627343638</v>
      </c>
      <c r="J64" s="18">
        <f t="shared" si="0"/>
        <v>30.147845733084942</v>
      </c>
    </row>
    <row r="65" spans="2:10" x14ac:dyDescent="0.25">
      <c r="B65" s="27"/>
      <c r="C65" s="25">
        <v>2011</v>
      </c>
      <c r="D65" s="9">
        <v>18760</v>
      </c>
      <c r="E65" s="9">
        <v>1966.5924691141186</v>
      </c>
      <c r="F65" s="9">
        <v>10435</v>
      </c>
      <c r="G65" s="9">
        <v>1207.2105882816422</v>
      </c>
      <c r="H65" s="9">
        <v>29195</v>
      </c>
      <c r="I65" s="9">
        <v>2998.4164619266503</v>
      </c>
      <c r="J65" s="18">
        <f t="shared" si="0"/>
        <v>35.742421647542386</v>
      </c>
    </row>
    <row r="66" spans="2:10" x14ac:dyDescent="0.25">
      <c r="B66" s="27"/>
      <c r="C66" s="25">
        <v>2013</v>
      </c>
      <c r="D66" s="9">
        <v>19331</v>
      </c>
      <c r="E66" s="9">
        <v>2178.7807695347728</v>
      </c>
      <c r="F66" s="9">
        <v>11523</v>
      </c>
      <c r="G66" s="9">
        <v>1324.4153491051716</v>
      </c>
      <c r="H66" s="9">
        <v>30854</v>
      </c>
      <c r="I66" s="9">
        <v>3395.5876894500466</v>
      </c>
      <c r="J66" s="18">
        <f t="shared" si="0"/>
        <v>37.346859402346539</v>
      </c>
    </row>
    <row r="67" spans="2:10" x14ac:dyDescent="0.25">
      <c r="B67" s="28"/>
      <c r="C67" s="25">
        <v>2015</v>
      </c>
      <c r="D67" s="9">
        <v>19605</v>
      </c>
      <c r="E67" s="9">
        <v>1267.4899999605518</v>
      </c>
      <c r="F67" s="9">
        <v>12682</v>
      </c>
      <c r="G67" s="9">
        <v>747.20343057742093</v>
      </c>
      <c r="H67" s="9">
        <v>32287</v>
      </c>
      <c r="I67" s="9">
        <v>1529.0558306789628</v>
      </c>
      <c r="J67" s="18">
        <f t="shared" si="0"/>
        <v>39.278966766810171</v>
      </c>
    </row>
    <row r="68" spans="2:10" ht="12.75" customHeight="1" x14ac:dyDescent="0.25">
      <c r="B68" s="26" t="s">
        <v>45</v>
      </c>
      <c r="C68" s="25">
        <v>2006</v>
      </c>
      <c r="D68" s="9">
        <v>29853</v>
      </c>
      <c r="E68" s="9">
        <v>3676.7039482797604</v>
      </c>
      <c r="F68" s="9">
        <v>11855</v>
      </c>
      <c r="G68" s="9">
        <v>1760.5429039285855</v>
      </c>
      <c r="H68" s="9">
        <v>41708</v>
      </c>
      <c r="I68" s="9">
        <v>4886.5936619626482</v>
      </c>
      <c r="J68" s="18">
        <f t="shared" si="0"/>
        <v>28.423803586841853</v>
      </c>
    </row>
    <row r="69" spans="2:10" x14ac:dyDescent="0.25">
      <c r="B69" s="27"/>
      <c r="C69" s="25">
        <v>2009</v>
      </c>
      <c r="D69" s="9">
        <v>29492</v>
      </c>
      <c r="E69" s="9">
        <v>8508.9984209336271</v>
      </c>
      <c r="F69" s="9">
        <v>12327</v>
      </c>
      <c r="G69" s="9">
        <v>2924.8438572846576</v>
      </c>
      <c r="H69" s="9">
        <v>41819</v>
      </c>
      <c r="I69" s="9">
        <v>11102.918459665854</v>
      </c>
      <c r="J69" s="18">
        <f t="shared" si="0"/>
        <v>29.477031971113608</v>
      </c>
    </row>
    <row r="70" spans="2:10" x14ac:dyDescent="0.25">
      <c r="B70" s="27"/>
      <c r="C70" s="25">
        <v>2011</v>
      </c>
      <c r="D70" s="9">
        <v>30375</v>
      </c>
      <c r="E70" s="9">
        <v>2569.3237869568366</v>
      </c>
      <c r="F70" s="9">
        <v>16201</v>
      </c>
      <c r="G70" s="9">
        <v>1847.3363857787845</v>
      </c>
      <c r="H70" s="9">
        <v>46576</v>
      </c>
      <c r="I70" s="9">
        <v>3924.8516674023631</v>
      </c>
      <c r="J70" s="18">
        <f t="shared" si="0"/>
        <v>34.78400893163861</v>
      </c>
    </row>
    <row r="71" spans="2:10" x14ac:dyDescent="0.25">
      <c r="B71" s="27"/>
      <c r="C71" s="25">
        <v>2013</v>
      </c>
      <c r="D71" s="9">
        <v>30308</v>
      </c>
      <c r="E71" s="9">
        <v>2250.4987563146783</v>
      </c>
      <c r="F71" s="9">
        <v>14896</v>
      </c>
      <c r="G71" s="9">
        <v>1137.772964541072</v>
      </c>
      <c r="H71" s="9">
        <v>45204</v>
      </c>
      <c r="I71" s="9">
        <v>2923.900288749725</v>
      </c>
      <c r="J71" s="18">
        <f t="shared" si="0"/>
        <v>32.952836032209539</v>
      </c>
    </row>
    <row r="72" spans="2:10" x14ac:dyDescent="0.25">
      <c r="B72" s="28"/>
      <c r="C72" s="25">
        <v>2015</v>
      </c>
      <c r="D72" s="9">
        <v>31868</v>
      </c>
      <c r="E72" s="9">
        <v>1648.9825362932138</v>
      </c>
      <c r="F72" s="9">
        <v>17039</v>
      </c>
      <c r="G72" s="9">
        <v>1236.1653813305079</v>
      </c>
      <c r="H72" s="9">
        <v>48907</v>
      </c>
      <c r="I72" s="9">
        <v>2435.3683017153685</v>
      </c>
      <c r="J72" s="18">
        <f t="shared" si="0"/>
        <v>34.839593514220866</v>
      </c>
    </row>
    <row r="73" spans="2:10" ht="12.75" customHeight="1" x14ac:dyDescent="0.25">
      <c r="B73" s="26" t="s">
        <v>46</v>
      </c>
      <c r="C73" s="25">
        <v>2006</v>
      </c>
      <c r="D73" s="9">
        <v>1133558</v>
      </c>
      <c r="E73" s="9">
        <v>40725.777633779384</v>
      </c>
      <c r="F73" s="9">
        <v>513043</v>
      </c>
      <c r="G73" s="9">
        <v>20833.811903309434</v>
      </c>
      <c r="H73" s="9">
        <v>1646601</v>
      </c>
      <c r="I73" s="9">
        <v>58267.733689114757</v>
      </c>
      <c r="J73" s="18">
        <f t="shared" si="0"/>
        <v>31.15770001354305</v>
      </c>
    </row>
    <row r="74" spans="2:10" x14ac:dyDescent="0.25">
      <c r="B74" s="27"/>
      <c r="C74" s="25">
        <v>2009</v>
      </c>
      <c r="D74" s="9">
        <v>1156484</v>
      </c>
      <c r="E74" s="9">
        <v>39944.62003130986</v>
      </c>
      <c r="F74" s="9">
        <v>598646</v>
      </c>
      <c r="G74" s="9">
        <v>23249.070912063904</v>
      </c>
      <c r="H74" s="9">
        <v>1755130</v>
      </c>
      <c r="I74" s="9">
        <v>57978.603435871482</v>
      </c>
      <c r="J74" s="18">
        <f t="shared" si="0"/>
        <v>34.108356645946451</v>
      </c>
    </row>
    <row r="75" spans="2:10" x14ac:dyDescent="0.25">
      <c r="B75" s="27"/>
      <c r="C75" s="25">
        <v>2011</v>
      </c>
      <c r="D75" s="9">
        <v>1158567</v>
      </c>
      <c r="E75" s="9">
        <v>76538.582598739944</v>
      </c>
      <c r="F75" s="9">
        <v>721393</v>
      </c>
      <c r="G75" s="9">
        <v>48339.478244960934</v>
      </c>
      <c r="H75" s="9">
        <v>1879960</v>
      </c>
      <c r="I75" s="9">
        <v>120290.68911661219</v>
      </c>
      <c r="J75" s="18">
        <f t="shared" si="0"/>
        <v>38.372784527330367</v>
      </c>
    </row>
    <row r="76" spans="2:10" x14ac:dyDescent="0.25">
      <c r="B76" s="27"/>
      <c r="C76" s="25">
        <v>2013</v>
      </c>
      <c r="D76" s="9">
        <v>1247263</v>
      </c>
      <c r="E76" s="9">
        <v>56468.807699825869</v>
      </c>
      <c r="F76" s="9">
        <v>790518</v>
      </c>
      <c r="G76" s="9">
        <v>34787.161446367085</v>
      </c>
      <c r="H76" s="9">
        <v>2037781</v>
      </c>
      <c r="I76" s="9">
        <v>86556.74918208475</v>
      </c>
      <c r="J76" s="18">
        <f t="shared" si="0"/>
        <v>38.793079334825478</v>
      </c>
    </row>
    <row r="77" spans="2:10" x14ac:dyDescent="0.25">
      <c r="B77" s="28"/>
      <c r="C77" s="25">
        <v>2015</v>
      </c>
      <c r="D77" s="9">
        <v>1264998</v>
      </c>
      <c r="E77" s="9">
        <v>26818.76536874564</v>
      </c>
      <c r="F77" s="9">
        <v>797891</v>
      </c>
      <c r="G77" s="9">
        <v>21544.271970794933</v>
      </c>
      <c r="H77" s="9">
        <v>2062889</v>
      </c>
      <c r="I77" s="9">
        <v>42106.759217925042</v>
      </c>
      <c r="J77" s="18">
        <f t="shared" si="0"/>
        <v>38.678329275108837</v>
      </c>
    </row>
  </sheetData>
  <mergeCells count="22">
    <mergeCell ref="B1:I1"/>
    <mergeCell ref="B9:B13"/>
    <mergeCell ref="B14:B18"/>
    <mergeCell ref="B24:B28"/>
    <mergeCell ref="B19:B23"/>
    <mergeCell ref="D3:E3"/>
    <mergeCell ref="F3:G3"/>
    <mergeCell ref="H3:I3"/>
    <mergeCell ref="B3:B4"/>
    <mergeCell ref="C3:C4"/>
    <mergeCell ref="B73:B77"/>
    <mergeCell ref="J3:J4"/>
    <mergeCell ref="B49:B53"/>
    <mergeCell ref="B63:B67"/>
    <mergeCell ref="B58:B62"/>
    <mergeCell ref="B68:B72"/>
    <mergeCell ref="B39:B43"/>
    <mergeCell ref="B34:B38"/>
    <mergeCell ref="B44:B48"/>
    <mergeCell ref="B5:B8"/>
    <mergeCell ref="B29:B33"/>
    <mergeCell ref="B54:B57"/>
  </mergeCell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 Metadato </vt:lpstr>
      <vt:lpstr>Metadato</vt:lpstr>
      <vt:lpstr>País</vt:lpstr>
      <vt:lpstr>Región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Ximena Vera Véliz</dc:creator>
  <cp:lastModifiedBy>Alejandro Gonzalez Cuevas</cp:lastModifiedBy>
  <cp:lastPrinted>2017-09-25T19:12:16Z</cp:lastPrinted>
  <dcterms:created xsi:type="dcterms:W3CDTF">2016-08-03T14:48:08Z</dcterms:created>
  <dcterms:modified xsi:type="dcterms:W3CDTF">2017-12-06T20:23:36Z</dcterms:modified>
</cp:coreProperties>
</file>