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0410" tabRatio="766" firstSheet="1" activeTab="28"/>
  </bookViews>
  <sheets>
    <sheet name="Índice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</sheets>
  <definedNames>
    <definedName name="_xlfn.MAXIFS" hidden="1">#NAME?</definedName>
  </definedNames>
  <calcPr fullCalcOnLoad="1"/>
</workbook>
</file>

<file path=xl/sharedStrings.xml><?xml version="1.0" encoding="utf-8"?>
<sst xmlns="http://schemas.openxmlformats.org/spreadsheetml/2006/main" count="1670" uniqueCount="260">
  <si>
    <t>Índice de Contenidos</t>
  </si>
  <si>
    <t>Incidencia (H), intensidad (A) y tasa de recuento ajustado (M0) en población</t>
  </si>
  <si>
    <t>Zona</t>
  </si>
  <si>
    <t>Región</t>
  </si>
  <si>
    <t>Incidencia (H), intensidad (A) y tasa de recuento ajustado (M0) en hogares</t>
  </si>
  <si>
    <t>Rural</t>
  </si>
  <si>
    <t>Arica y Parinacota</t>
  </si>
  <si>
    <t>Antofagasta</t>
  </si>
  <si>
    <t>Atacama</t>
  </si>
  <si>
    <t>Coquimbo</t>
  </si>
  <si>
    <t>Valparaíso</t>
  </si>
  <si>
    <t>O'Higgins</t>
  </si>
  <si>
    <t>Maule</t>
  </si>
  <si>
    <t>Biobío</t>
  </si>
  <si>
    <t>La Araucanía</t>
  </si>
  <si>
    <t>Los Ríos</t>
  </si>
  <si>
    <t>Los Lagos</t>
  </si>
  <si>
    <t>Aysén</t>
  </si>
  <si>
    <t>Magallanes</t>
  </si>
  <si>
    <t>Metropolitana</t>
  </si>
  <si>
    <t>Total</t>
  </si>
  <si>
    <t>Urbano</t>
  </si>
  <si>
    <t>Hombre</t>
  </si>
  <si>
    <t>Mujer</t>
  </si>
  <si>
    <t>0 a 17 años</t>
  </si>
  <si>
    <t>18 a 29 años</t>
  </si>
  <si>
    <t>30 a 44 años</t>
  </si>
  <si>
    <t>45 a 59 años</t>
  </si>
  <si>
    <t>60 años o más</t>
  </si>
  <si>
    <t>Porcentaje, hogares</t>
  </si>
  <si>
    <t>Perteneciente a pueblo indígena</t>
  </si>
  <si>
    <t>No perteneciente a pueblo indígena</t>
  </si>
  <si>
    <t>Nacido en Chile</t>
  </si>
  <si>
    <t>Quintil</t>
  </si>
  <si>
    <t>Pertenencia Pueblos Indígenas</t>
  </si>
  <si>
    <t>Tramo etario</t>
  </si>
  <si>
    <t>Sexo</t>
  </si>
  <si>
    <t>Indicador</t>
  </si>
  <si>
    <t>Lugar de Nacimiento</t>
  </si>
  <si>
    <t>I</t>
  </si>
  <si>
    <t>II</t>
  </si>
  <si>
    <t>III</t>
  </si>
  <si>
    <t>IV</t>
  </si>
  <si>
    <t>V</t>
  </si>
  <si>
    <t>Nacido fuera de Chile</t>
  </si>
  <si>
    <t>Tipo de Hogar</t>
  </si>
  <si>
    <t>Unipersonal</t>
  </si>
  <si>
    <t>Nuclear Monoparental</t>
  </si>
  <si>
    <t>Nuclear Biparental</t>
  </si>
  <si>
    <t>Extenso Monoparental</t>
  </si>
  <si>
    <t>Extenso Biparental</t>
  </si>
  <si>
    <t>Sin núcleo</t>
  </si>
  <si>
    <t>País</t>
  </si>
  <si>
    <t>Educación</t>
  </si>
  <si>
    <t>Salud</t>
  </si>
  <si>
    <t>Trabajo y seguridad social</t>
  </si>
  <si>
    <t>Vivienda y entorno</t>
  </si>
  <si>
    <t>Redes y Cohesión Social</t>
  </si>
  <si>
    <t>Totales</t>
  </si>
  <si>
    <t>Indicadores</t>
  </si>
  <si>
    <t>Asistencia</t>
  </si>
  <si>
    <t>Rezago</t>
  </si>
  <si>
    <t>Escolaridad</t>
  </si>
  <si>
    <t>Malnutrición</t>
  </si>
  <si>
    <t>Adscripción al Sistema de Salud</t>
  </si>
  <si>
    <t>Atención en Salud</t>
  </si>
  <si>
    <t>Ocupación</t>
  </si>
  <si>
    <t>Jubilación</t>
  </si>
  <si>
    <t>Habitabilidad</t>
  </si>
  <si>
    <t>Servicios Básicos</t>
  </si>
  <si>
    <t>Entorno</t>
  </si>
  <si>
    <t>Apoyo y participación social</t>
  </si>
  <si>
    <t>Trato igualitario</t>
  </si>
  <si>
    <t>Seguridad</t>
  </si>
  <si>
    <t>TOTAL</t>
  </si>
  <si>
    <t>Acceso a Salud</t>
  </si>
  <si>
    <t>Jubilaciones</t>
  </si>
  <si>
    <t>Hacinamiento</t>
  </si>
  <si>
    <t>Estado de la vivienda</t>
  </si>
  <si>
    <t>Seguridad Social</t>
  </si>
  <si>
    <t>Servicios básicos</t>
  </si>
  <si>
    <t>Tamaño medio de los hogares</t>
  </si>
  <si>
    <t>(Número de personas, hogares por grupo respectivo)</t>
  </si>
  <si>
    <t>Porcentaje de hogares monoparentales</t>
  </si>
  <si>
    <t>(Porcentaje, hogares por grupo respectivo)</t>
  </si>
  <si>
    <t>Porcentaje de hogares con jefatura femenina</t>
  </si>
  <si>
    <t>Porcentaje de hogares con niños y niñas</t>
  </si>
  <si>
    <t>Porcentaje de hogares con adultos mayores</t>
  </si>
  <si>
    <t>Edad promedio del jefe/a de hogar</t>
  </si>
  <si>
    <t>(Años, jefes/as de hogar por grupo respectivo)</t>
  </si>
  <si>
    <t>(Número de personas)</t>
  </si>
  <si>
    <t>Tasa de analfabetismo</t>
  </si>
  <si>
    <t>(Porcentaje, personas de 15 años o más por grupo respectivo)</t>
  </si>
  <si>
    <t>Porcentaje de personas sin educación media completa</t>
  </si>
  <si>
    <t>(Porcentaje, personas de 18 años o más por grupo respectivo)</t>
  </si>
  <si>
    <t>Promedio de escolaridad</t>
  </si>
  <si>
    <t>Escolaridad promedio del jefe/a de hogar</t>
  </si>
  <si>
    <t>Porcentaje de jefes/as de hogar sin educación media completa</t>
  </si>
  <si>
    <t>(Años de estudio, personas de 15 años o más por grupo respectivo)</t>
  </si>
  <si>
    <t>(Porcentaje, ocupados por grupo respectivo)</t>
  </si>
  <si>
    <t>(Porcentaje, personas de 15 años o más que participan en el mercado laboral por grupo respectivo)</t>
  </si>
  <si>
    <t>Porcentaje de ocupados sin cotización previsional</t>
  </si>
  <si>
    <t>Porcentaje de asalariados sin contrato de trabajo</t>
  </si>
  <si>
    <t>Adscripción al sistema de salud</t>
  </si>
  <si>
    <t xml:space="preserve">Vivienda </t>
  </si>
  <si>
    <t>Dimensión</t>
  </si>
  <si>
    <t>Trabajo y seguridad Social</t>
  </si>
  <si>
    <t>Redes y Cohesión social</t>
  </si>
  <si>
    <t>Tarapacá</t>
  </si>
  <si>
    <t>Ñuble</t>
  </si>
  <si>
    <t>Seccción</t>
  </si>
  <si>
    <t>Personas</t>
  </si>
  <si>
    <t>Hogares</t>
  </si>
  <si>
    <t>Incidencia de la pobreza multidimensional en la población por grupo de edad, 2015-2017</t>
  </si>
  <si>
    <t>Incidencia de la pobreza multidimensional en la población por pertenencia a pueblos indígenas, 2015-2017</t>
  </si>
  <si>
    <t>Incidencia de la pobreza multidimensional en la población por lugar de nacimiento, 2015-2017</t>
  </si>
  <si>
    <t>Incidencia de la pobreza multidimensional en los hogares por quintiles de ingreso autónomo per cápita del hogar, 2015-2017</t>
  </si>
  <si>
    <t>Incidencia de la pobreza multidimensional en la población por por quintiles de ingreso autónomo per cápita del hogar, 2015-2017</t>
  </si>
  <si>
    <t>Tasa de Participación</t>
  </si>
  <si>
    <t>Tasa de Dependencia</t>
  </si>
  <si>
    <t>(Número, personas ocupadas de 15 años o más por grupo respectivo)</t>
  </si>
  <si>
    <t>Tasa de Desocupación</t>
  </si>
  <si>
    <t>Tasa de Ocupación</t>
  </si>
  <si>
    <t>Porcentaje de asalariados en el total de ocupados</t>
  </si>
  <si>
    <t>(Porcentaje, asalariados por grupo respectivo)</t>
  </si>
  <si>
    <t>(Años de estudio, jefes/as de hogar  por grupo respectivo)</t>
  </si>
  <si>
    <t>Promedio de ocupados por hogar</t>
  </si>
  <si>
    <t>Estado</t>
  </si>
  <si>
    <t>Incidencia (H)</t>
  </si>
  <si>
    <t xml:space="preserve">Intensidad (A) </t>
  </si>
  <si>
    <t>Tasa de recuento ajustada (M0)</t>
  </si>
  <si>
    <t>4 dimensiones</t>
  </si>
  <si>
    <t>5 dimensiones</t>
  </si>
  <si>
    <t>Error estándar</t>
  </si>
  <si>
    <t>Número de personas</t>
  </si>
  <si>
    <t>Estimación</t>
  </si>
  <si>
    <t>Número de Hogares</t>
  </si>
  <si>
    <t>Número de hogares</t>
  </si>
  <si>
    <t>Número de jefe/a de hogar</t>
  </si>
  <si>
    <t>N/A</t>
  </si>
  <si>
    <t>Número de jefe/as de hogar</t>
  </si>
  <si>
    <t>Contribución por dimensión</t>
  </si>
  <si>
    <t>Contribución por indicador</t>
  </si>
  <si>
    <t>Contribución por dimensión, 2015</t>
  </si>
  <si>
    <t>Contribución por dimensión, 2017</t>
  </si>
  <si>
    <t>Contribución por indicador, 2015</t>
  </si>
  <si>
    <t>Contribución por indicador, 2017</t>
  </si>
  <si>
    <t>Resumen de perfil laboral, 2017</t>
  </si>
  <si>
    <t>Error Estándar</t>
  </si>
  <si>
    <t>Resumen de perfil educativo, 2017</t>
  </si>
  <si>
    <t>Indicacador</t>
  </si>
  <si>
    <t>Evolución del perfil laboral por situación de pobreza multidimensional, 2015 - 2017</t>
  </si>
  <si>
    <t>Evolución del perfil educativo por situación de pobreza multidimensional, 2015 - 2017</t>
  </si>
  <si>
    <t>Resumen de perfil demográfico, 2017</t>
  </si>
  <si>
    <t>Evolución del perfil demográfico por situación de pobreza multidimensional, 2015-2017</t>
  </si>
  <si>
    <t xml:space="preserve">Notas:  </t>
  </si>
  <si>
    <t>a. Se excluye al servicio doméstico puertas adentro y su núcleo familiar.</t>
  </si>
  <si>
    <t>Fuente: Ministerio de Desarrollo Social, Encuesta Casen.</t>
  </si>
  <si>
    <t>b. Se excluye al servicio doméstico puertas adentro y su núcleo familiar.</t>
  </si>
  <si>
    <t>a. Estimaciones realizadas utilizando la metodología actual de 5 dimensiones</t>
  </si>
  <si>
    <t>En situación de pobreza</t>
  </si>
  <si>
    <t>En situación de no pobreza</t>
  </si>
  <si>
    <t>Medidas de Pobreza Multidimensional, 2009-2017</t>
  </si>
  <si>
    <t>Incidencia de pobreza multidimensional a nivel nacional y por zona, 2009-2017</t>
  </si>
  <si>
    <t>Incidencia de pobreza multidimensional a nivel nacional y por región, 2009-2017</t>
  </si>
  <si>
    <t>Porcentaje, personas</t>
  </si>
  <si>
    <t>Incidencia de pobreza multidimensional por sexo, 2015-2017</t>
  </si>
  <si>
    <t>Incidencia de pobreza multidimensional por grupo de edad, 2015-2017</t>
  </si>
  <si>
    <t>Incidencia de pobreza multidimensional por perteneciente a pueblo indígena, 2015-2017</t>
  </si>
  <si>
    <t>Incidencia de pobreza multidimensional por lugar de nacimiento, 2015-2017</t>
  </si>
  <si>
    <t>Incidencia de pobreza multidimensional por quintil de ingreso autónomo per cápita del hogar, 2015-2017</t>
  </si>
  <si>
    <t>Incidencia de pobreza multidimensional por tipología de hogar, 2015-2017</t>
  </si>
  <si>
    <t>Incidencia de pobreza multidimensional en la población por sexo, 2015-2017</t>
  </si>
  <si>
    <t>Umbral: El Hogar es carente si...</t>
  </si>
  <si>
    <t>Asistencia Escolar</t>
  </si>
  <si>
    <t>Uno de  sus integrantes de 4 a 18 años de edad no está asistiendo a un establecimiento educacional y no ha egresado de cuarto medio, o  al menos un integrante de 6 a 26 años tiene una condición permanente y/o de larga duración y no asiste a un establecimiento educacional.</t>
  </si>
  <si>
    <t>Uno de sus integrantes mayores de 18 años ha alcanzado menos años de escolaridad que los establecidos por ley, de acuerdo a su edad.</t>
  </si>
  <si>
    <t>Rezago Escolar</t>
  </si>
  <si>
    <t>Uno de sus integrantes de 21 años o menos asiste a educación básica o media y se encuentra retrasado dos años o más.</t>
  </si>
  <si>
    <t>Malnutrición en niños (as)</t>
  </si>
  <si>
    <t>Uno de sus integrantes de 0 a 6 años está con sobrepeso u obesidad, o está en desnutrición o riesgo de desnutrición.</t>
  </si>
  <si>
    <t>Adscripción a Sistema de Salud</t>
  </si>
  <si>
    <t>Uno de sus integrantes no está afiliado a un sistema previsional de salud y no tiene otro seguro de salud.</t>
  </si>
  <si>
    <t>Atención de salud</t>
  </si>
  <si>
    <t>Uno de sus integrantes no recibió atención de salud en los últimos 3 meses o no tuvo cobertura del sistema AUGE-GES, por razones ajenas a su voluntad o preferencia.</t>
  </si>
  <si>
    <t>Trabajo y Seguridad Social</t>
  </si>
  <si>
    <t>Uno de sus integrantes mayores de 18 está desocupado, es decir, actualmente no tiene trabajo y busca trabajo durante el período de referencia.</t>
  </si>
  <si>
    <t>Uno de sus integrantes de 15 años o más que se encuentra ocupado no cotiza en el sistema previsional y no es trabajador independiente con educación superior completa.</t>
  </si>
  <si>
    <t>Uno de sus integrantes en edad de jubilar no percibe una pensión contributiva o no contributiva y no recibe otros ingresos por arriendos, retiro de utilidades, dividendos e intereses.</t>
  </si>
  <si>
    <t>Vivienda y Entorno</t>
  </si>
  <si>
    <t>(a) Se encuentran en situación de hacinamiento (el número de personas en el hogar por dormitorio de uso exclusivo es mayor o igual a 2,5); o, (b) Reside en una vivienda precaria o en una vivienda con muros, techos y/o piso en mal estado.</t>
  </si>
  <si>
    <t>Reside en una vivienda sin servicios sanitarios básicos (WC, llave dentro de la vivienda y agua según estándar urbano o rural).</t>
  </si>
  <si>
    <t>(a) Identifica 2 ó más problemas de contaminación medioambiental que ocurren con frecuencia siempre en el área de residencia; o, (b) no tienen miembros ocupados y carecen en su área de residencia de alguno de los tres equipamientos básicos (salud, educación y transporte); o, (c) carecen en su área de residencia de alguno de los tres equipamientos básicos (salud, educación y transporte) y tienen integrantes ocupados que usan transporte público o no motorizado y en promedio demoran 1 hora ó más en llegar desde su vivienda al lugar de su trabajo principal.</t>
  </si>
  <si>
    <t>Redes y cohesión social</t>
  </si>
  <si>
    <t xml:space="preserve">No cuentan con ninguna persona que pueda ayudar (fuera de los miembros del hogar) en 8 situaciones relevantes de apoyo o cuidado; tampoco tienen miembros de 14 ó más años que hayan participado en los últimos 12 meses en alguna organización social o grupo y tampoco tienen miembros de 18 ó más años que se encuentren ocupados y que pertenezcan a alguna organización relacionada con su trabajo / N° total de hogares. </t>
  </si>
  <si>
    <t xml:space="preserve">declara que alguno de sus miembros ha sido discriminado o tratado injustamente durante los últimos 12 meses por alguno de los motivos tipificados en la pregunta respectiva </t>
  </si>
  <si>
    <t>hogares que declaran que alguno de sus miembros ha vivido o presenciado “siempre”, durante el último mes, a lo menos una de las siguientes situaciones en su área de residencia: i. Tráfico de  drogas ; o, ii. Balaceras o disparos</t>
  </si>
  <si>
    <t>Umbrales de indicadores de pobreza multidimensional</t>
  </si>
  <si>
    <t>Fuente: Ministerio de Desarrollo Social.</t>
  </si>
  <si>
    <t>ENCUESTA CASEN 2017: PERSONAS Y HOGARES EN LA MUESTRA POR ZONA URBANA Y RURAL SEGÚN REGIÓN</t>
  </si>
  <si>
    <t>(Número de personas y hogares)</t>
  </si>
  <si>
    <t>Urbana</t>
  </si>
  <si>
    <t>Copiapó</t>
  </si>
  <si>
    <t>Bio Bio</t>
  </si>
  <si>
    <t>Fuente: Ministerio de Desarrollo Social, Encuesta Casen 2017.</t>
  </si>
  <si>
    <t>ENCUESTA CASEN 2017: PERSONAS Y HOGARES EXPANDIDOS POR ZONA URBANA Y RURAL SEGÚN REGIÓN</t>
  </si>
  <si>
    <t>Incidencia de la pobreza multidimensional en los hogares por zona, 2009-2017</t>
  </si>
  <si>
    <t>Incidencia de la pobreza multidimensional en los hogares por región, 2009-2017</t>
  </si>
  <si>
    <t>Porcentaje de los hogares carentes por cada indicador de la medida de 5 dimensiones, 2015-2017</t>
  </si>
  <si>
    <t>Porcentaje de los hogares carentes por cada indicador de la medida de 4 dimensiones, 2009-2017</t>
  </si>
  <si>
    <t>Perfil sociodemográfico de los hogares según situación de pobreza multidimensional, 2017</t>
  </si>
  <si>
    <t>Evolución de perfil sociodemográfico de los hogares según situación de pobreza multidimensional, 2015-2017</t>
  </si>
  <si>
    <t>Perfil laboral de las personas según situación de pobreza multidimensional, 2015-2017</t>
  </si>
  <si>
    <t>Perfil educativo de las personas según situación de pobreza multidimensional, 2017</t>
  </si>
  <si>
    <t>Evolución del perfil educativo de los pobres multidimensionales, 2015-2017</t>
  </si>
  <si>
    <t>Evolución del perfil laboral de los pobres multidimensionales, 2015-2017</t>
  </si>
  <si>
    <t>Definiciones</t>
  </si>
  <si>
    <t>Título</t>
  </si>
  <si>
    <t>Encuesta Casen 2017: Personas y hogares en la muestra por zona urbana y rural según región</t>
  </si>
  <si>
    <t>Encuesta Casen 2017: Personas y hogares expandidos por zona urbana y rural según región</t>
  </si>
  <si>
    <t>Medidas de Pobreza Multidimensional en población</t>
  </si>
  <si>
    <t>Medidas de Pobreza Multidimensional en los hogares</t>
  </si>
  <si>
    <t>Incidencia (H), intensidad (A) y tasa de recuento ajustado (M0) en los hogares</t>
  </si>
  <si>
    <t>Incidencia de indicadores multidimensionales en los hogares</t>
  </si>
  <si>
    <t>Descomposición multidimensional en los hogares</t>
  </si>
  <si>
    <t>Perfil demográfico de los hogares</t>
  </si>
  <si>
    <t>#</t>
  </si>
  <si>
    <t>Contribución relativa de dimensiones e indicadores a la pobreza multidimensional, 2015-2017</t>
  </si>
  <si>
    <t>Contribución relativa de dimensiones e indicadores a la pobreza multidimensional por zona, 2015-2017</t>
  </si>
  <si>
    <t>Contribución relativa de dimensiones e indicadores a la pobreza multidimensional por región, 2015-2017</t>
  </si>
  <si>
    <t>Muestra</t>
  </si>
  <si>
    <t>Incidencia de pobreza multidimensional por perteneciente a pueblo indígena del jefe/a de hogar, 2015-2017</t>
  </si>
  <si>
    <t>Incidencia de pobreza multidimensional por sexo del jefe/a del hogar, 2015-2017</t>
  </si>
  <si>
    <t>Incidencia de pobreza multidimensional por grupo de edad del jefe/a del hogar, 2015-2017</t>
  </si>
  <si>
    <t>Incidencia de pobreza multidimensional por lugar de nacimiento del jefe/a del hogar, 2015-2017</t>
  </si>
  <si>
    <t>Contribuciones por dimensión e indicador a la Pobreza Multidimensional a nivel nacional y por zona, 2015-2017</t>
  </si>
  <si>
    <t>Contribuciones por dimensión e indicador a la Pobreza Multidimensional a nivel nacional, 2015-2017</t>
  </si>
  <si>
    <t>Porcentaje de hogares carentes en los indicadores multidimensionales a nivel nacional, 2015 - 2017</t>
  </si>
  <si>
    <t>Porcentaje de hogares carentes en los indicadores multidimensionales a nivel nacional, 2009-2017</t>
  </si>
  <si>
    <t>Incidencia de la pobreza multidimensional por sexo del jefe/a, 2015-2017</t>
  </si>
  <si>
    <t>Incidencia de la pobreza multidimensional por grupo de edad del jefe/a, 2015-2017</t>
  </si>
  <si>
    <t>Incidencia de la pobreza multidimensional por pertenencia del jefe/a a pueblos indígenas, 2015-2017</t>
  </si>
  <si>
    <t>Incidencia de la pobreza multidimensional por lugar de nacimiento del jefe/a de hogar, 2015-2017</t>
  </si>
  <si>
    <t>Incidencia de la pobreza multidimensional por tipo de hogar, 2015-2017</t>
  </si>
  <si>
    <t>a. Estimaciones realizadas utilizando la metodología actual de 4 dimensiones</t>
  </si>
  <si>
    <t>Incidencia de pobreza (4 y 5 dimensiones) en la población</t>
  </si>
  <si>
    <t>Incidencia de la pobreza  (5 dimensiones) en distintas poblaciones</t>
  </si>
  <si>
    <t>Perfil educativo y laboral según situación de pobreza (5 dimensiones)</t>
  </si>
  <si>
    <t>Incidencia de pobreza (5 dimensiones) en los hogares</t>
  </si>
  <si>
    <t>Incidencia de pobreza (4 y 5 dimensiones) en los hogares</t>
  </si>
  <si>
    <t>Trabajo y Seguridad social</t>
  </si>
  <si>
    <t>b. Los datos correspondientes a la Región del Biobío antes y después del año 2017 no son comparables, pues con anterioridad a este año dicha región incluía el territorio de la actual Región del Ñuble.</t>
  </si>
  <si>
    <t>c. Los datos correspondientes a la Región del Biobío antes y después del año 2017 no son comparables, pues con anterioridad a este año dicha región incluía el territorio de la actual Región del Ñuble.</t>
  </si>
  <si>
    <t>Estimación, 2017</t>
  </si>
  <si>
    <t>Porcentaje de hogares carentes en los indicadores multidimensionales a nivel nacional y zona, 2015-2017</t>
  </si>
  <si>
    <t>Estimación, 2015</t>
  </si>
  <si>
    <t>Porcentaje de hogares carentes en los indicadores multidimensionales a nivel nacional y región, 2015-2017</t>
  </si>
  <si>
    <t>b.  Biobío (nueva) y Ñuble no cuentan con cifras comparables. Las cifras para Biobío corresponden a Biobío antigua hasta 2015 y Biobío nueva en 2017</t>
  </si>
  <si>
    <t>Porcentaje de los hogares carentes por cada indicador según zona, 2015-2017</t>
  </si>
  <si>
    <t>Porcentaje de los hogares carentes por cada indicador según región, 2015-2017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</si>
</sst>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"/>
    <numFmt numFmtId="167" formatCode="#,##0_ ;\-#,##0\ "/>
    <numFmt numFmtId="168" formatCode="0.00000000000%"/>
    <numFmt numFmtId="169" formatCode="0.000000000000%"/>
    <numFmt numFmtId="170" formatCode="0.0000000000000%"/>
    <numFmt numFmtId="171" formatCode="0.000"/>
    <numFmt numFmtId="172" formatCode="0.0"/>
    <numFmt numFmtId="173" formatCode="#,##0.00_ ;\-#,##0.00\ "/>
    <numFmt numFmtId="174" formatCode="#,##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_-* #,##0.0_-;\-* #,##0.0_-;_-* &quot;-&quot;??_-;_-@_-"/>
    <numFmt numFmtId="184" formatCode="#,##0.000000_ ;\-#,##0.000000\ "/>
    <numFmt numFmtId="185" formatCode="[$-340A]dddd\,\ dd&quot; de &quot;mmmm&quot; de &quot;yyyy"/>
    <numFmt numFmtId="186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Verdana"/>
      <family val="2"/>
    </font>
    <font>
      <i/>
      <sz val="10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i/>
      <sz val="11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FFFFFF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/>
    </border>
    <border>
      <left style="medium">
        <color rgb="FFFFFFFF"/>
      </left>
      <right style="medium">
        <color rgb="FFFFFFFF"/>
      </right>
      <top style="thin"/>
      <bottom>
        <color indexed="63"/>
      </bottom>
    </border>
    <border>
      <left style="medium">
        <color rgb="FFFFFFFF"/>
      </left>
      <right style="medium">
        <color rgb="FFFFFFFF"/>
      </right>
      <top style="medium"/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thin"/>
    </border>
    <border>
      <left style="thin"/>
      <right/>
      <top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165" fontId="0" fillId="33" borderId="0" xfId="0" applyNumberFormat="1" applyFont="1" applyFill="1" applyAlignment="1">
      <alignment horizontal="center"/>
    </xf>
    <xf numFmtId="172" fontId="0" fillId="33" borderId="0" xfId="0" applyNumberFormat="1" applyFill="1" applyAlignment="1">
      <alignment/>
    </xf>
    <xf numFmtId="172" fontId="22" fillId="33" borderId="0" xfId="56" applyNumberFormat="1" applyFont="1" applyFill="1" applyAlignment="1">
      <alignment horizontal="center" vertical="center"/>
    </xf>
    <xf numFmtId="172" fontId="0" fillId="33" borderId="0" xfId="56" applyNumberFormat="1" applyFill="1" applyAlignment="1">
      <alignment horizontal="center"/>
    </xf>
    <xf numFmtId="167" fontId="0" fillId="33" borderId="0" xfId="0" applyNumberForma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55" fillId="33" borderId="0" xfId="56" applyNumberFormat="1" applyFont="1" applyFill="1" applyAlignment="1">
      <alignment horizontal="center" vertical="center" wrapText="1" readingOrder="1"/>
    </xf>
    <xf numFmtId="0" fontId="56" fillId="33" borderId="0" xfId="0" applyFont="1" applyFill="1" applyAlignment="1">
      <alignment horizontal="left" vertical="center" wrapText="1" readingOrder="1"/>
    </xf>
    <xf numFmtId="0" fontId="0" fillId="0" borderId="0" xfId="0" applyAlignment="1">
      <alignment/>
    </xf>
    <xf numFmtId="0" fontId="57" fillId="33" borderId="0" xfId="0" applyFont="1" applyFill="1" applyAlignment="1">
      <alignment horizontal="left" vertical="center" wrapText="1" readingOrder="1"/>
    </xf>
    <xf numFmtId="3" fontId="57" fillId="33" borderId="0" xfId="0" applyNumberFormat="1" applyFont="1" applyFill="1" applyAlignment="1">
      <alignment horizontal="center" vertical="center" wrapText="1" readingOrder="1"/>
    </xf>
    <xf numFmtId="0" fontId="45" fillId="33" borderId="0" xfId="46" applyFill="1" applyAlignment="1" applyProtection="1">
      <alignment/>
      <protection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top" wrapText="1" readingOrder="1"/>
    </xf>
    <xf numFmtId="172" fontId="57" fillId="33" borderId="0" xfId="56" applyNumberFormat="1" applyFont="1" applyFill="1" applyAlignment="1">
      <alignment horizontal="center" vertical="center" wrapText="1" readingOrder="1"/>
    </xf>
    <xf numFmtId="0" fontId="58" fillId="33" borderId="11" xfId="0" applyFont="1" applyFill="1" applyBorder="1" applyAlignment="1">
      <alignment horizontal="left" vertical="top" wrapText="1" readingOrder="1"/>
    </xf>
    <xf numFmtId="172" fontId="58" fillId="33" borderId="11" xfId="56" applyNumberFormat="1" applyFont="1" applyFill="1" applyBorder="1" applyAlignment="1">
      <alignment horizontal="center" vertical="top" wrapText="1" readingOrder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center" vertical="top" wrapText="1" readingOrder="1"/>
    </xf>
    <xf numFmtId="3" fontId="57" fillId="33" borderId="0" xfId="0" applyNumberFormat="1" applyFont="1" applyFill="1" applyAlignment="1">
      <alignment horizontal="center" wrapText="1" readingOrder="1"/>
    </xf>
    <xf numFmtId="3" fontId="58" fillId="33" borderId="12" xfId="0" applyNumberFormat="1" applyFont="1" applyFill="1" applyBorder="1" applyAlignment="1">
      <alignment horizontal="center" wrapText="1" readingOrder="1"/>
    </xf>
    <xf numFmtId="0" fontId="0" fillId="33" borderId="0" xfId="0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167" fontId="0" fillId="33" borderId="10" xfId="49" applyNumberFormat="1" applyFill="1" applyBorder="1" applyAlignment="1">
      <alignment horizontal="center"/>
    </xf>
    <xf numFmtId="174" fontId="56" fillId="33" borderId="0" xfId="56" applyNumberFormat="1" applyFont="1" applyFill="1" applyAlignment="1">
      <alignment horizontal="center" vertical="center" wrapText="1" readingOrder="1"/>
    </xf>
    <xf numFmtId="174" fontId="59" fillId="33" borderId="11" xfId="56" applyNumberFormat="1" applyFont="1" applyFill="1" applyBorder="1" applyAlignment="1">
      <alignment horizontal="center" vertical="top" wrapText="1" readingOrder="1"/>
    </xf>
    <xf numFmtId="0" fontId="54" fillId="33" borderId="11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left" vertical="center" wrapText="1" readingOrder="1"/>
    </xf>
    <xf numFmtId="3" fontId="55" fillId="33" borderId="11" xfId="56" applyNumberFormat="1" applyFont="1" applyFill="1" applyBorder="1" applyAlignment="1">
      <alignment horizontal="center" vertical="top" wrapText="1" readingOrder="1"/>
    </xf>
    <xf numFmtId="0" fontId="60" fillId="33" borderId="0" xfId="0" applyFont="1" applyFill="1" applyAlignment="1">
      <alignment horizontal="left" vertical="center" wrapText="1" readingOrder="1"/>
    </xf>
    <xf numFmtId="174" fontId="60" fillId="33" borderId="0" xfId="56" applyNumberFormat="1" applyFont="1" applyFill="1" applyAlignment="1">
      <alignment horizontal="center" vertical="center" wrapText="1" readingOrder="1"/>
    </xf>
    <xf numFmtId="0" fontId="58" fillId="33" borderId="0" xfId="0" applyFont="1" applyFill="1" applyAlignment="1">
      <alignment horizontal="left" vertical="center" wrapText="1" readingOrder="1"/>
    </xf>
    <xf numFmtId="3" fontId="57" fillId="33" borderId="0" xfId="56" applyNumberFormat="1" applyFont="1" applyFill="1" applyAlignment="1">
      <alignment horizontal="center" vertical="center" wrapText="1" readingOrder="1"/>
    </xf>
    <xf numFmtId="174" fontId="58" fillId="33" borderId="11" xfId="56" applyNumberFormat="1" applyFont="1" applyFill="1" applyBorder="1" applyAlignment="1">
      <alignment horizontal="center" vertical="top" wrapText="1" readingOrder="1"/>
    </xf>
    <xf numFmtId="3" fontId="57" fillId="33" borderId="11" xfId="56" applyNumberFormat="1" applyFont="1" applyFill="1" applyBorder="1" applyAlignment="1">
      <alignment horizontal="center" vertical="top" wrapText="1" readingOrder="1"/>
    </xf>
    <xf numFmtId="0" fontId="0" fillId="33" borderId="0" xfId="0" applyFill="1" applyAlignment="1">
      <alignment/>
    </xf>
    <xf numFmtId="172" fontId="60" fillId="33" borderId="0" xfId="56" applyNumberFormat="1" applyFont="1" applyFill="1" applyAlignment="1">
      <alignment horizontal="center" vertical="center" wrapText="1" readingOrder="1"/>
    </xf>
    <xf numFmtId="0" fontId="0" fillId="0" borderId="0" xfId="0" applyAlignment="1">
      <alignment/>
    </xf>
    <xf numFmtId="3" fontId="58" fillId="33" borderId="11" xfId="56" applyNumberFormat="1" applyFont="1" applyFill="1" applyBorder="1" applyAlignment="1">
      <alignment horizontal="center" vertical="top" wrapText="1" readingOrder="1"/>
    </xf>
    <xf numFmtId="0" fontId="27" fillId="0" borderId="0" xfId="0" applyFont="1" applyAlignment="1">
      <alignment horizontal="center"/>
    </xf>
    <xf numFmtId="3" fontId="58" fillId="33" borderId="11" xfId="0" applyNumberFormat="1" applyFont="1" applyFill="1" applyBorder="1" applyAlignment="1">
      <alignment horizontal="center" vertical="top" wrapText="1" readingOrder="1"/>
    </xf>
    <xf numFmtId="0" fontId="54" fillId="33" borderId="13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/>
    </xf>
    <xf numFmtId="3" fontId="58" fillId="33" borderId="11" xfId="0" applyNumberFormat="1" applyFont="1" applyFill="1" applyBorder="1" applyAlignment="1">
      <alignment horizontal="center" wrapText="1" readingOrder="1"/>
    </xf>
    <xf numFmtId="0" fontId="61" fillId="33" borderId="0" xfId="46" applyFont="1" applyFill="1" applyAlignment="1" applyProtection="1">
      <alignment/>
      <protection/>
    </xf>
    <xf numFmtId="0" fontId="61" fillId="33" borderId="0" xfId="46" applyFont="1" applyFill="1" applyAlignment="1" applyProtection="1">
      <alignment/>
      <protection/>
    </xf>
    <xf numFmtId="0" fontId="54" fillId="33" borderId="0" xfId="0" applyFont="1" applyFill="1" applyAlignment="1">
      <alignment/>
    </xf>
    <xf numFmtId="0" fontId="58" fillId="33" borderId="11" xfId="0" applyFont="1" applyFill="1" applyBorder="1" applyAlignment="1">
      <alignment horizontal="left" vertical="center" wrapText="1" readingOrder="1"/>
    </xf>
    <xf numFmtId="0" fontId="58" fillId="33" borderId="11" xfId="0" applyFont="1" applyFill="1" applyBorder="1" applyAlignment="1">
      <alignment horizontal="center" vertical="center" wrapText="1" readingOrder="1"/>
    </xf>
    <xf numFmtId="0" fontId="54" fillId="33" borderId="0" xfId="0" applyFont="1" applyFill="1" applyAlignment="1">
      <alignment vertical="top"/>
    </xf>
    <xf numFmtId="165" fontId="0" fillId="33" borderId="0" xfId="56" applyNumberFormat="1" applyFill="1" applyAlignment="1">
      <alignment horizontal="center"/>
    </xf>
    <xf numFmtId="9" fontId="0" fillId="33" borderId="0" xfId="56" applyFill="1" applyAlignment="1">
      <alignment horizont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 wrapText="1"/>
    </xf>
    <xf numFmtId="0" fontId="58" fillId="33" borderId="11" xfId="54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/>
    </xf>
    <xf numFmtId="0" fontId="57" fillId="33" borderId="0" xfId="54" applyFont="1" applyFill="1" applyAlignment="1">
      <alignment horizontal="left"/>
      <protection/>
    </xf>
    <xf numFmtId="165" fontId="0" fillId="33" borderId="0" xfId="0" applyNumberFormat="1" applyFill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165" fontId="0" fillId="33" borderId="11" xfId="0" applyNumberFormat="1" applyFill="1" applyBorder="1" applyAlignment="1">
      <alignment horizontal="center" vertical="center"/>
    </xf>
    <xf numFmtId="165" fontId="54" fillId="33" borderId="11" xfId="56" applyNumberFormat="1" applyFont="1" applyFill="1" applyBorder="1" applyAlignment="1">
      <alignment horizontal="center"/>
    </xf>
    <xf numFmtId="165" fontId="0" fillId="33" borderId="0" xfId="0" applyNumberFormat="1" applyFont="1" applyFill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0" fontId="57" fillId="33" borderId="0" xfId="54" applyFont="1" applyFill="1">
      <alignment/>
      <protection/>
    </xf>
    <xf numFmtId="165" fontId="57" fillId="33" borderId="0" xfId="56" applyNumberFormat="1" applyFont="1" applyFill="1" applyAlignment="1">
      <alignment horizontal="center"/>
    </xf>
    <xf numFmtId="0" fontId="54" fillId="33" borderId="11" xfId="0" applyFont="1" applyFill="1" applyBorder="1" applyAlignment="1">
      <alignment horizontal="center" vertical="top" wrapText="1" readingOrder="1"/>
    </xf>
    <xf numFmtId="0" fontId="57" fillId="33" borderId="14" xfId="54" applyFont="1" applyFill="1" applyBorder="1">
      <alignment/>
      <protection/>
    </xf>
    <xf numFmtId="0" fontId="57" fillId="33" borderId="15" xfId="54" applyFont="1" applyFill="1" applyBorder="1">
      <alignment/>
      <protection/>
    </xf>
    <xf numFmtId="0" fontId="57" fillId="33" borderId="10" xfId="54" applyFont="1" applyFill="1" applyBorder="1">
      <alignment/>
      <protection/>
    </xf>
    <xf numFmtId="0" fontId="29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3" fillId="33" borderId="0" xfId="46" applyFont="1" applyFill="1" applyAlignment="1" applyProtection="1">
      <alignment/>
      <protection/>
    </xf>
    <xf numFmtId="0" fontId="29" fillId="34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30" fillId="33" borderId="0" xfId="54" applyFont="1" applyFill="1">
      <alignment/>
      <protection/>
    </xf>
    <xf numFmtId="172" fontId="30" fillId="33" borderId="0" xfId="56" applyNumberFormat="1" applyFont="1" applyFill="1" applyAlignment="1">
      <alignment horizontal="center"/>
    </xf>
    <xf numFmtId="3" fontId="30" fillId="33" borderId="0" xfId="54" applyNumberFormat="1" applyFont="1" applyFill="1" applyAlignment="1">
      <alignment horizontal="center"/>
      <protection/>
    </xf>
    <xf numFmtId="0" fontId="29" fillId="33" borderId="13" xfId="0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0" fontId="31" fillId="33" borderId="11" xfId="0" applyFont="1" applyFill="1" applyBorder="1" applyAlignment="1">
      <alignment horizontal="center" vertical="top" wrapText="1" readingOrder="1"/>
    </xf>
    <xf numFmtId="0" fontId="30" fillId="33" borderId="14" xfId="54" applyFont="1" applyFill="1" applyBorder="1">
      <alignment/>
      <protection/>
    </xf>
    <xf numFmtId="172" fontId="30" fillId="33" borderId="14" xfId="56" applyNumberFormat="1" applyFont="1" applyFill="1" applyBorder="1" applyAlignment="1">
      <alignment horizontal="center"/>
    </xf>
    <xf numFmtId="0" fontId="30" fillId="33" borderId="10" xfId="54" applyFont="1" applyFill="1" applyBorder="1">
      <alignment/>
      <protection/>
    </xf>
    <xf numFmtId="172" fontId="30" fillId="33" borderId="10" xfId="56" applyNumberFormat="1" applyFont="1" applyFill="1" applyBorder="1" applyAlignment="1">
      <alignment horizontal="center"/>
    </xf>
    <xf numFmtId="0" fontId="30" fillId="33" borderId="15" xfId="54" applyFont="1" applyFill="1" applyBorder="1">
      <alignment/>
      <protection/>
    </xf>
    <xf numFmtId="172" fontId="30" fillId="33" borderId="15" xfId="56" applyNumberFormat="1" applyFont="1" applyFill="1" applyBorder="1" applyAlignment="1">
      <alignment horizontal="center"/>
    </xf>
    <xf numFmtId="3" fontId="30" fillId="33" borderId="14" xfId="54" applyNumberFormat="1" applyFont="1" applyFill="1" applyBorder="1" applyAlignment="1">
      <alignment horizontal="center"/>
      <protection/>
    </xf>
    <xf numFmtId="3" fontId="30" fillId="33" borderId="15" xfId="54" applyNumberFormat="1" applyFont="1" applyFill="1" applyBorder="1" applyAlignment="1">
      <alignment horizontal="center"/>
      <protection/>
    </xf>
    <xf numFmtId="3" fontId="30" fillId="33" borderId="10" xfId="54" applyNumberFormat="1" applyFont="1" applyFill="1" applyBorder="1" applyAlignment="1">
      <alignment horizontal="center"/>
      <protection/>
    </xf>
    <xf numFmtId="0" fontId="3" fillId="33" borderId="0" xfId="46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22" fillId="33" borderId="11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165" fontId="57" fillId="33" borderId="0" xfId="56" applyNumberFormat="1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1" xfId="0" applyFont="1" applyFill="1" applyBorder="1" applyAlignment="1">
      <alignment/>
    </xf>
    <xf numFmtId="0" fontId="57" fillId="33" borderId="0" xfId="0" applyFont="1" applyFill="1" applyAlignment="1">
      <alignment/>
    </xf>
    <xf numFmtId="165" fontId="58" fillId="33" borderId="11" xfId="56" applyNumberFormat="1" applyFont="1" applyFill="1" applyBorder="1" applyAlignment="1">
      <alignment horizontal="center"/>
    </xf>
    <xf numFmtId="9" fontId="58" fillId="33" borderId="11" xfId="56" applyFont="1" applyFill="1" applyBorder="1" applyAlignment="1">
      <alignment horizontal="center"/>
    </xf>
    <xf numFmtId="165" fontId="58" fillId="33" borderId="11" xfId="0" applyNumberFormat="1" applyFont="1" applyFill="1" applyBorder="1" applyAlignment="1">
      <alignment horizontal="center"/>
    </xf>
    <xf numFmtId="165" fontId="57" fillId="33" borderId="0" xfId="0" applyNumberFormat="1" applyFont="1" applyFill="1" applyAlignment="1">
      <alignment horizontal="center" vertical="center"/>
    </xf>
    <xf numFmtId="9" fontId="57" fillId="33" borderId="0" xfId="0" applyNumberFormat="1" applyFont="1" applyFill="1" applyAlignment="1">
      <alignment horizontal="center" vertical="center"/>
    </xf>
    <xf numFmtId="165" fontId="57" fillId="33" borderId="0" xfId="0" applyNumberFormat="1" applyFont="1" applyFill="1" applyAlignment="1">
      <alignment horizontal="center"/>
    </xf>
    <xf numFmtId="165" fontId="58" fillId="33" borderId="11" xfId="0" applyNumberFormat="1" applyFont="1" applyFill="1" applyBorder="1" applyAlignment="1">
      <alignment horizontal="center" vertical="center"/>
    </xf>
    <xf numFmtId="9" fontId="58" fillId="33" borderId="11" xfId="0" applyNumberFormat="1" applyFont="1" applyFill="1" applyBorder="1" applyAlignment="1">
      <alignment horizontal="center" vertical="center"/>
    </xf>
    <xf numFmtId="10" fontId="57" fillId="33" borderId="0" xfId="0" applyNumberFormat="1" applyFont="1" applyFill="1" applyAlignment="1">
      <alignment horizontal="center"/>
    </xf>
    <xf numFmtId="10" fontId="58" fillId="33" borderId="11" xfId="0" applyNumberFormat="1" applyFont="1" applyFill="1" applyBorder="1" applyAlignment="1">
      <alignment horizontal="center"/>
    </xf>
    <xf numFmtId="165" fontId="54" fillId="33" borderId="11" xfId="0" applyNumberFormat="1" applyFont="1" applyFill="1" applyBorder="1" applyAlignment="1">
      <alignment horizontal="center" vertical="center"/>
    </xf>
    <xf numFmtId="165" fontId="54" fillId="33" borderId="11" xfId="0" applyNumberFormat="1" applyFont="1" applyFill="1" applyBorder="1" applyAlignment="1">
      <alignment horizontal="center" vertical="center"/>
    </xf>
    <xf numFmtId="172" fontId="29" fillId="33" borderId="11" xfId="56" applyNumberFormat="1" applyFont="1" applyFill="1" applyBorder="1" applyAlignment="1">
      <alignment horizontal="center"/>
    </xf>
    <xf numFmtId="3" fontId="29" fillId="33" borderId="11" xfId="56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/>
    </xf>
    <xf numFmtId="0" fontId="29" fillId="33" borderId="0" xfId="0" applyFont="1" applyFill="1" applyAlignment="1">
      <alignment/>
    </xf>
    <xf numFmtId="0" fontId="22" fillId="33" borderId="17" xfId="0" applyFont="1" applyFill="1" applyBorder="1" applyAlignment="1">
      <alignment horizontal="left" wrapText="1" readingOrder="1"/>
    </xf>
    <xf numFmtId="0" fontId="29" fillId="33" borderId="18" xfId="0" applyFont="1" applyFill="1" applyBorder="1" applyAlignment="1">
      <alignment horizontal="center" vertical="center" wrapText="1" readingOrder="1"/>
    </xf>
    <xf numFmtId="0" fontId="22" fillId="33" borderId="19" xfId="0" applyFont="1" applyFill="1" applyBorder="1" applyAlignment="1">
      <alignment horizontal="left" wrapText="1" readingOrder="1"/>
    </xf>
    <xf numFmtId="0" fontId="22" fillId="33" borderId="20" xfId="0" applyFont="1" applyFill="1" applyBorder="1" applyAlignment="1">
      <alignment horizontal="left" wrapText="1" readingOrder="1"/>
    </xf>
    <xf numFmtId="0" fontId="27" fillId="33" borderId="21" xfId="0" applyFont="1" applyFill="1" applyBorder="1" applyAlignment="1">
      <alignment horizontal="left" wrapText="1" readingOrder="1"/>
    </xf>
    <xf numFmtId="0" fontId="27" fillId="33" borderId="17" xfId="0" applyFont="1" applyFill="1" applyBorder="1" applyAlignment="1">
      <alignment horizontal="left" wrapText="1" readingOrder="1"/>
    </xf>
    <xf numFmtId="0" fontId="27" fillId="33" borderId="18" xfId="0" applyFont="1" applyFill="1" applyBorder="1" applyAlignment="1">
      <alignment horizontal="left" wrapText="1" readingOrder="1"/>
    </xf>
    <xf numFmtId="0" fontId="27" fillId="33" borderId="15" xfId="0" applyFont="1" applyFill="1" applyBorder="1" applyAlignment="1">
      <alignment horizontal="left" wrapText="1" readingOrder="1"/>
    </xf>
    <xf numFmtId="0" fontId="27" fillId="33" borderId="10" xfId="0" applyFont="1" applyFill="1" applyBorder="1" applyAlignment="1">
      <alignment horizontal="left" wrapText="1" readingOrder="1"/>
    </xf>
    <xf numFmtId="0" fontId="29" fillId="33" borderId="0" xfId="0" applyFont="1" applyFill="1" applyAlignment="1">
      <alignment vertical="center" wrapText="1"/>
    </xf>
    <xf numFmtId="0" fontId="29" fillId="33" borderId="0" xfId="0" applyFont="1" applyFill="1" applyAlignment="1">
      <alignment/>
    </xf>
    <xf numFmtId="0" fontId="3" fillId="33" borderId="0" xfId="46" applyFont="1" applyFill="1" applyAlignment="1" applyProtection="1">
      <alignment/>
      <protection/>
    </xf>
    <xf numFmtId="0" fontId="29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29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  <xf numFmtId="0" fontId="3" fillId="33" borderId="0" xfId="46" applyFont="1" applyFill="1" applyAlignment="1" applyProtection="1">
      <alignment/>
      <protection/>
    </xf>
    <xf numFmtId="0" fontId="29" fillId="33" borderId="0" xfId="0" applyFont="1" applyFill="1" applyAlignment="1">
      <alignment vertical="top"/>
    </xf>
    <xf numFmtId="0" fontId="30" fillId="33" borderId="0" xfId="0" applyFont="1" applyFill="1" applyAlignment="1">
      <alignment vertical="top"/>
    </xf>
    <xf numFmtId="0" fontId="30" fillId="33" borderId="0" xfId="0" applyFont="1" applyFill="1" applyAlignment="1">
      <alignment vertical="top" wrapText="1"/>
    </xf>
    <xf numFmtId="0" fontId="54" fillId="34" borderId="22" xfId="0" applyFont="1" applyFill="1" applyBorder="1" applyAlignment="1">
      <alignment vertical="center"/>
    </xf>
    <xf numFmtId="0" fontId="54" fillId="34" borderId="15" xfId="0" applyFont="1" applyFill="1" applyBorder="1" applyAlignment="1">
      <alignment vertical="center"/>
    </xf>
    <xf numFmtId="0" fontId="62" fillId="35" borderId="23" xfId="0" applyFont="1" applyFill="1" applyBorder="1" applyAlignment="1">
      <alignment horizontal="center" vertical="center" wrapText="1" readingOrder="1"/>
    </xf>
    <xf numFmtId="0" fontId="60" fillId="36" borderId="24" xfId="0" applyFont="1" applyFill="1" applyBorder="1" applyAlignment="1">
      <alignment horizontal="center" vertical="center" wrapText="1" readingOrder="1"/>
    </xf>
    <xf numFmtId="0" fontId="60" fillId="36" borderId="24" xfId="0" applyFont="1" applyFill="1" applyBorder="1" applyAlignment="1">
      <alignment horizontal="justify" vertical="center" wrapText="1" readingOrder="1"/>
    </xf>
    <xf numFmtId="0" fontId="60" fillId="37" borderId="25" xfId="0" applyFont="1" applyFill="1" applyBorder="1" applyAlignment="1">
      <alignment horizontal="center" vertical="center" wrapText="1" readingOrder="1"/>
    </xf>
    <xf numFmtId="0" fontId="60" fillId="37" borderId="25" xfId="0" applyFont="1" applyFill="1" applyBorder="1" applyAlignment="1">
      <alignment horizontal="justify" vertical="center" wrapText="1" readingOrder="1"/>
    </xf>
    <xf numFmtId="0" fontId="60" fillId="36" borderId="25" xfId="0" applyFont="1" applyFill="1" applyBorder="1" applyAlignment="1">
      <alignment horizontal="center" vertical="center" wrapText="1" readingOrder="1"/>
    </xf>
    <xf numFmtId="0" fontId="60" fillId="36" borderId="25" xfId="0" applyFont="1" applyFill="1" applyBorder="1" applyAlignment="1">
      <alignment horizontal="justify" vertical="center" wrapText="1" readingOrder="1"/>
    </xf>
    <xf numFmtId="0" fontId="30" fillId="33" borderId="0" xfId="0" applyFont="1" applyFill="1" applyAlignment="1">
      <alignment vertical="top" wrapText="1"/>
    </xf>
    <xf numFmtId="3" fontId="30" fillId="33" borderId="0" xfId="0" applyNumberFormat="1" applyFont="1" applyFill="1" applyAlignment="1">
      <alignment vertical="top" wrapText="1"/>
    </xf>
    <xf numFmtId="3" fontId="31" fillId="33" borderId="0" xfId="0" applyNumberFormat="1" applyFont="1" applyFill="1" applyAlignment="1">
      <alignment vertical="top" wrapText="1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 vertical="top" wrapText="1"/>
    </xf>
    <xf numFmtId="0" fontId="22" fillId="33" borderId="0" xfId="0" applyFont="1" applyFill="1" applyAlignment="1">
      <alignment vertical="center"/>
    </xf>
    <xf numFmtId="0" fontId="29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vertical="center"/>
    </xf>
    <xf numFmtId="0" fontId="22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22" fillId="33" borderId="12" xfId="0" applyFont="1" applyFill="1" applyBorder="1" applyAlignment="1">
      <alignment/>
    </xf>
    <xf numFmtId="0" fontId="45" fillId="33" borderId="15" xfId="46" applyFill="1" applyBorder="1" applyAlignment="1" applyProtection="1">
      <alignment horizontal="center" vertical="center"/>
      <protection/>
    </xf>
    <xf numFmtId="0" fontId="45" fillId="33" borderId="14" xfId="46" applyFill="1" applyBorder="1" applyAlignment="1" applyProtection="1">
      <alignment horizontal="center" vertical="center"/>
      <protection/>
    </xf>
    <xf numFmtId="0" fontId="45" fillId="33" borderId="0" xfId="46" applyFill="1" applyAlignment="1" applyProtection="1">
      <alignment horizontal="center" vertical="center"/>
      <protection/>
    </xf>
    <xf numFmtId="0" fontId="45" fillId="33" borderId="12" xfId="46" applyFill="1" applyBorder="1" applyAlignment="1" applyProtection="1">
      <alignment horizontal="center" vertical="center"/>
      <protection/>
    </xf>
    <xf numFmtId="0" fontId="22" fillId="33" borderId="14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3" borderId="12" xfId="0" applyFont="1" applyFill="1" applyBorder="1" applyAlignment="1">
      <alignment horizontal="center" wrapText="1"/>
    </xf>
    <xf numFmtId="0" fontId="45" fillId="33" borderId="15" xfId="46" applyFill="1" applyBorder="1" applyAlignment="1" applyProtection="1">
      <alignment horizontal="center"/>
      <protection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33" fillId="33" borderId="0" xfId="0" applyFont="1" applyFill="1" applyAlignment="1">
      <alignment vertical="top"/>
    </xf>
    <xf numFmtId="0" fontId="64" fillId="33" borderId="0" xfId="0" applyFont="1" applyFill="1" applyAlignment="1">
      <alignment vertical="top"/>
    </xf>
    <xf numFmtId="0" fontId="65" fillId="33" borderId="0" xfId="0" applyFont="1" applyFill="1" applyAlignment="1">
      <alignment vertical="top"/>
    </xf>
    <xf numFmtId="0" fontId="31" fillId="33" borderId="11" xfId="0" applyFont="1" applyFill="1" applyBorder="1" applyAlignment="1">
      <alignment vertical="top" wrapText="1"/>
    </xf>
    <xf numFmtId="3" fontId="31" fillId="33" borderId="11" xfId="0" applyNumberFormat="1" applyFont="1" applyFill="1" applyBorder="1" applyAlignment="1">
      <alignment horizontal="center" vertical="top" wrapText="1"/>
    </xf>
    <xf numFmtId="3" fontId="31" fillId="33" borderId="11" xfId="0" applyNumberFormat="1" applyFont="1" applyFill="1" applyBorder="1" applyAlignment="1">
      <alignment vertical="top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3" fontId="29" fillId="33" borderId="26" xfId="56" applyNumberFormat="1" applyFont="1" applyFill="1" applyBorder="1" applyAlignment="1">
      <alignment horizontal="center"/>
    </xf>
    <xf numFmtId="3" fontId="29" fillId="33" borderId="27" xfId="56" applyNumberFormat="1" applyFont="1" applyFill="1" applyBorder="1" applyAlignment="1">
      <alignment horizontal="center"/>
    </xf>
    <xf numFmtId="172" fontId="29" fillId="33" borderId="27" xfId="56" applyNumberFormat="1" applyFont="1" applyFill="1" applyBorder="1" applyAlignment="1">
      <alignment horizontal="center"/>
    </xf>
    <xf numFmtId="172" fontId="29" fillId="33" borderId="26" xfId="56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/>
    </xf>
    <xf numFmtId="0" fontId="29" fillId="34" borderId="0" xfId="0" applyFont="1" applyFill="1" applyAlignment="1">
      <alignment horizontal="center"/>
    </xf>
    <xf numFmtId="0" fontId="30" fillId="33" borderId="0" xfId="0" applyFont="1" applyFill="1" applyAlignment="1">
      <alignment vertical="top" wrapText="1"/>
    </xf>
    <xf numFmtId="3" fontId="30" fillId="33" borderId="0" xfId="0" applyNumberFormat="1" applyFont="1" applyFill="1" applyAlignment="1">
      <alignment horizontal="center"/>
    </xf>
    <xf numFmtId="3" fontId="30" fillId="33" borderId="14" xfId="0" applyNumberFormat="1" applyFont="1" applyFill="1" applyBorder="1" applyAlignment="1">
      <alignment horizontal="center"/>
    </xf>
    <xf numFmtId="3" fontId="30" fillId="33" borderId="15" xfId="0" applyNumberFormat="1" applyFont="1" applyFill="1" applyBorder="1" applyAlignment="1">
      <alignment horizontal="center"/>
    </xf>
    <xf numFmtId="3" fontId="30" fillId="33" borderId="10" xfId="0" applyNumberFormat="1" applyFont="1" applyFill="1" applyBorder="1" applyAlignment="1">
      <alignment horizontal="center"/>
    </xf>
    <xf numFmtId="172" fontId="57" fillId="33" borderId="0" xfId="56" applyNumberFormat="1" applyFont="1" applyFill="1" applyAlignment="1">
      <alignment horizontal="center"/>
    </xf>
    <xf numFmtId="172" fontId="57" fillId="33" borderId="14" xfId="56" applyNumberFormat="1" applyFont="1" applyFill="1" applyBorder="1" applyAlignment="1">
      <alignment horizontal="center"/>
    </xf>
    <xf numFmtId="172" fontId="57" fillId="33" borderId="15" xfId="56" applyNumberFormat="1" applyFont="1" applyFill="1" applyBorder="1" applyAlignment="1">
      <alignment horizontal="center"/>
    </xf>
    <xf numFmtId="172" fontId="57" fillId="33" borderId="10" xfId="56" applyNumberFormat="1" applyFont="1" applyFill="1" applyBorder="1" applyAlignment="1">
      <alignment horizontal="center"/>
    </xf>
    <xf numFmtId="167" fontId="57" fillId="33" borderId="0" xfId="49" applyNumberFormat="1" applyFont="1" applyFill="1" applyAlignment="1">
      <alignment horizontal="center"/>
    </xf>
    <xf numFmtId="3" fontId="57" fillId="33" borderId="0" xfId="0" applyNumberFormat="1" applyFont="1" applyFill="1" applyAlignment="1">
      <alignment horizontal="center"/>
    </xf>
    <xf numFmtId="167" fontId="57" fillId="33" borderId="14" xfId="49" applyNumberFormat="1" applyFont="1" applyFill="1" applyBorder="1" applyAlignment="1">
      <alignment horizontal="center"/>
    </xf>
    <xf numFmtId="3" fontId="57" fillId="33" borderId="14" xfId="0" applyNumberFormat="1" applyFont="1" applyFill="1" applyBorder="1" applyAlignment="1">
      <alignment horizontal="center"/>
    </xf>
    <xf numFmtId="167" fontId="57" fillId="33" borderId="15" xfId="49" applyNumberFormat="1" applyFont="1" applyFill="1" applyBorder="1" applyAlignment="1">
      <alignment horizontal="center"/>
    </xf>
    <xf numFmtId="3" fontId="57" fillId="33" borderId="15" xfId="0" applyNumberFormat="1" applyFont="1" applyFill="1" applyBorder="1" applyAlignment="1">
      <alignment horizontal="center"/>
    </xf>
    <xf numFmtId="167" fontId="57" fillId="33" borderId="10" xfId="49" applyNumberFormat="1" applyFont="1" applyFill="1" applyBorder="1" applyAlignment="1">
      <alignment horizontal="center"/>
    </xf>
    <xf numFmtId="3" fontId="57" fillId="33" borderId="10" xfId="0" applyNumberFormat="1" applyFont="1" applyFill="1" applyBorder="1" applyAlignment="1">
      <alignment horizontal="center"/>
    </xf>
    <xf numFmtId="0" fontId="30" fillId="33" borderId="0" xfId="0" applyFont="1" applyFill="1" applyAlignment="1">
      <alignment/>
    </xf>
    <xf numFmtId="172" fontId="30" fillId="33" borderId="13" xfId="0" applyNumberFormat="1" applyFont="1" applyFill="1" applyBorder="1" applyAlignment="1">
      <alignment horizontal="center" vertical="center"/>
    </xf>
    <xf numFmtId="172" fontId="30" fillId="33" borderId="0" xfId="0" applyNumberFormat="1" applyFont="1" applyFill="1" applyAlignment="1">
      <alignment horizontal="center" vertical="center"/>
    </xf>
    <xf numFmtId="172" fontId="30" fillId="33" borderId="28" xfId="0" applyNumberFormat="1" applyFont="1" applyFill="1" applyBorder="1" applyAlignment="1">
      <alignment horizontal="center" vertical="center"/>
    </xf>
    <xf numFmtId="3" fontId="30" fillId="33" borderId="13" xfId="0" applyNumberFormat="1" applyFont="1" applyFill="1" applyBorder="1" applyAlignment="1">
      <alignment horizontal="center" vertical="center"/>
    </xf>
    <xf numFmtId="3" fontId="30" fillId="33" borderId="0" xfId="0" applyNumberFormat="1" applyFont="1" applyFill="1" applyAlignment="1">
      <alignment horizontal="center" vertical="center"/>
    </xf>
    <xf numFmtId="3" fontId="30" fillId="33" borderId="28" xfId="0" applyNumberFormat="1" applyFont="1" applyFill="1" applyBorder="1" applyAlignment="1">
      <alignment horizontal="center" vertical="center"/>
    </xf>
    <xf numFmtId="172" fontId="30" fillId="33" borderId="13" xfId="0" applyNumberFormat="1" applyFont="1" applyFill="1" applyBorder="1" applyAlignment="1">
      <alignment horizontal="center"/>
    </xf>
    <xf numFmtId="172" fontId="30" fillId="33" borderId="0" xfId="0" applyNumberFormat="1" applyFont="1" applyFill="1" applyAlignment="1">
      <alignment horizontal="center"/>
    </xf>
    <xf numFmtId="172" fontId="30" fillId="33" borderId="28" xfId="0" applyNumberFormat="1" applyFont="1" applyFill="1" applyBorder="1" applyAlignment="1">
      <alignment horizontal="center"/>
    </xf>
    <xf numFmtId="3" fontId="30" fillId="33" borderId="13" xfId="0" applyNumberFormat="1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center"/>
    </xf>
    <xf numFmtId="0" fontId="31" fillId="33" borderId="11" xfId="0" applyFont="1" applyFill="1" applyBorder="1" applyAlignment="1">
      <alignment/>
    </xf>
    <xf numFmtId="172" fontId="31" fillId="33" borderId="26" xfId="0" applyNumberFormat="1" applyFont="1" applyFill="1" applyBorder="1" applyAlignment="1">
      <alignment horizontal="center"/>
    </xf>
    <xf numFmtId="172" fontId="31" fillId="33" borderId="11" xfId="0" applyNumberFormat="1" applyFont="1" applyFill="1" applyBorder="1" applyAlignment="1">
      <alignment horizontal="center"/>
    </xf>
    <xf numFmtId="172" fontId="31" fillId="33" borderId="27" xfId="0" applyNumberFormat="1" applyFont="1" applyFill="1" applyBorder="1" applyAlignment="1">
      <alignment horizontal="center"/>
    </xf>
    <xf numFmtId="3" fontId="31" fillId="33" borderId="26" xfId="0" applyNumberFormat="1" applyFont="1" applyFill="1" applyBorder="1" applyAlignment="1">
      <alignment horizontal="center"/>
    </xf>
    <xf numFmtId="3" fontId="31" fillId="33" borderId="11" xfId="0" applyNumberFormat="1" applyFont="1" applyFill="1" applyBorder="1" applyAlignment="1">
      <alignment horizontal="center"/>
    </xf>
    <xf numFmtId="3" fontId="31" fillId="33" borderId="27" xfId="0" applyNumberFormat="1" applyFont="1" applyFill="1" applyBorder="1" applyAlignment="1">
      <alignment horizontal="center"/>
    </xf>
    <xf numFmtId="0" fontId="30" fillId="33" borderId="11" xfId="0" applyFont="1" applyFill="1" applyBorder="1" applyAlignment="1">
      <alignment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172" fontId="30" fillId="33" borderId="13" xfId="56" applyNumberFormat="1" applyFont="1" applyFill="1" applyBorder="1" applyAlignment="1">
      <alignment horizontal="center"/>
    </xf>
    <xf numFmtId="172" fontId="30" fillId="33" borderId="28" xfId="56" applyNumberFormat="1" applyFont="1" applyFill="1" applyBorder="1" applyAlignment="1">
      <alignment horizontal="center"/>
    </xf>
    <xf numFmtId="3" fontId="30" fillId="33" borderId="13" xfId="56" applyNumberFormat="1" applyFont="1" applyFill="1" applyBorder="1" applyAlignment="1">
      <alignment horizontal="center"/>
    </xf>
    <xf numFmtId="3" fontId="30" fillId="33" borderId="0" xfId="56" applyNumberFormat="1" applyFont="1" applyFill="1" applyAlignment="1">
      <alignment horizontal="center"/>
    </xf>
    <xf numFmtId="3" fontId="30" fillId="33" borderId="28" xfId="56" applyNumberFormat="1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65" fillId="33" borderId="0" xfId="0" applyFont="1" applyFill="1" applyAlignment="1">
      <alignment horizont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54" fillId="34" borderId="0" xfId="0" applyFont="1" applyFill="1" applyAlignment="1">
      <alignment horizontal="center" vertical="center"/>
    </xf>
    <xf numFmtId="0" fontId="30" fillId="0" borderId="0" xfId="0" applyFont="1" applyAlignment="1">
      <alignment vertical="top" wrapText="1"/>
    </xf>
    <xf numFmtId="0" fontId="0" fillId="33" borderId="14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left" vertical="center" wrapText="1" readingOrder="1"/>
    </xf>
    <xf numFmtId="0" fontId="59" fillId="33" borderId="10" xfId="0" applyFont="1" applyFill="1" applyBorder="1" applyAlignment="1">
      <alignment horizontal="left" vertical="center" wrapText="1" readingOrder="1"/>
    </xf>
    <xf numFmtId="0" fontId="58" fillId="33" borderId="14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30" fillId="33" borderId="0" xfId="0" applyFont="1" applyFill="1" applyAlignment="1">
      <alignment horizontal="left" vertical="top" wrapText="1"/>
    </xf>
    <xf numFmtId="172" fontId="22" fillId="33" borderId="19" xfId="0" applyNumberFormat="1" applyFont="1" applyFill="1" applyBorder="1" applyAlignment="1">
      <alignment horizontal="center" vertical="center" wrapText="1" readingOrder="1"/>
    </xf>
    <xf numFmtId="172" fontId="22" fillId="33" borderId="18" xfId="0" applyNumberFormat="1" applyFont="1" applyFill="1" applyBorder="1" applyAlignment="1">
      <alignment horizontal="center" vertical="center" wrapText="1" readingOrder="1"/>
    </xf>
    <xf numFmtId="172" fontId="22" fillId="33" borderId="20" xfId="0" applyNumberFormat="1" applyFont="1" applyFill="1" applyBorder="1" applyAlignment="1">
      <alignment horizontal="center" vertical="center" wrapText="1" readingOrder="1"/>
    </xf>
    <xf numFmtId="172" fontId="22" fillId="33" borderId="21" xfId="0" applyNumberFormat="1" applyFont="1" applyFill="1" applyBorder="1" applyAlignment="1">
      <alignment horizontal="center" vertical="center" wrapText="1" readingOrder="1"/>
    </xf>
    <xf numFmtId="172" fontId="22" fillId="33" borderId="17" xfId="0" applyNumberFormat="1" applyFont="1" applyFill="1" applyBorder="1" applyAlignment="1">
      <alignment horizontal="center" vertical="center" wrapText="1" readingOrder="1"/>
    </xf>
    <xf numFmtId="0" fontId="29" fillId="34" borderId="11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54" fillId="34" borderId="15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/>
    </xf>
    <xf numFmtId="0" fontId="29" fillId="34" borderId="29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30" xfId="0" applyFont="1" applyFill="1" applyBorder="1" applyAlignment="1">
      <alignment horizontal="center"/>
    </xf>
    <xf numFmtId="0" fontId="29" fillId="34" borderId="0" xfId="0" applyFont="1" applyFill="1" applyAlignment="1">
      <alignment horizontal="left"/>
    </xf>
    <xf numFmtId="0" fontId="54" fillId="34" borderId="22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center"/>
    </xf>
    <xf numFmtId="0" fontId="57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/>
    </xf>
    <xf numFmtId="0" fontId="54" fillId="34" borderId="0" xfId="0" applyFont="1" applyFill="1" applyAlignment="1">
      <alignment horizontal="left"/>
    </xf>
    <xf numFmtId="0" fontId="54" fillId="38" borderId="0" xfId="0" applyFont="1" applyFill="1" applyAlignment="1">
      <alignment horizontal="left"/>
    </xf>
    <xf numFmtId="0" fontId="54" fillId="33" borderId="13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29" fillId="33" borderId="11" xfId="0" applyFont="1" applyFill="1" applyBorder="1" applyAlignment="1">
      <alignment horizontal="center"/>
    </xf>
    <xf numFmtId="0" fontId="62" fillId="35" borderId="31" xfId="0" applyFont="1" applyFill="1" applyBorder="1" applyAlignment="1">
      <alignment horizontal="center" vertical="center" wrapText="1" readingOrder="1"/>
    </xf>
    <xf numFmtId="0" fontId="62" fillId="35" borderId="17" xfId="0" applyFont="1" applyFill="1" applyBorder="1" applyAlignment="1">
      <alignment horizontal="center" vertical="center" wrapText="1" readingOrder="1"/>
    </xf>
    <xf numFmtId="0" fontId="62" fillId="35" borderId="32" xfId="0" applyFont="1" applyFill="1" applyBorder="1" applyAlignment="1">
      <alignment horizontal="center" vertical="center" wrapText="1" readingOrder="1"/>
    </xf>
    <xf numFmtId="0" fontId="62" fillId="35" borderId="33" xfId="0" applyFont="1" applyFill="1" applyBorder="1" applyAlignment="1">
      <alignment horizontal="center" vertical="center" wrapText="1" readingOrder="1"/>
    </xf>
    <xf numFmtId="0" fontId="31" fillId="33" borderId="0" xfId="0" applyFont="1" applyFill="1" applyAlignment="1">
      <alignment vertical="top" wrapText="1"/>
    </xf>
    <xf numFmtId="0" fontId="30" fillId="33" borderId="0" xfId="0" applyFont="1" applyFill="1" applyAlignment="1">
      <alignment vertical="top" wrapText="1"/>
    </xf>
    <xf numFmtId="3" fontId="31" fillId="33" borderId="0" xfId="0" applyNumberFormat="1" applyFont="1" applyFill="1" applyAlignment="1">
      <alignment horizontal="center" vertical="top" wrapText="1"/>
    </xf>
    <xf numFmtId="0" fontId="30" fillId="33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F36"/>
  <sheetViews>
    <sheetView zoomScale="115" zoomScaleNormal="115" zoomScalePageLayoutView="0" workbookViewId="0" topLeftCell="A1">
      <selection activeCell="D29" sqref="D29"/>
    </sheetView>
  </sheetViews>
  <sheetFormatPr defaultColWidth="11.421875" defaultRowHeight="15"/>
  <cols>
    <col min="1" max="1" width="1.57421875" style="83" customWidth="1"/>
    <col min="2" max="2" width="35.57421875" style="83" customWidth="1"/>
    <col min="3" max="3" width="7.140625" style="83" customWidth="1"/>
    <col min="4" max="4" width="117.140625" style="83" bestFit="1" customWidth="1"/>
    <col min="5" max="5" width="125.421875" style="83" customWidth="1"/>
    <col min="6" max="6" width="4.28125" style="83" customWidth="1"/>
    <col min="7" max="7" width="11.421875" style="83" customWidth="1"/>
    <col min="8" max="8" width="13.140625" style="83" bestFit="1" customWidth="1"/>
    <col min="9" max="16384" width="11.421875" style="83" customWidth="1"/>
  </cols>
  <sheetData>
    <row r="1" spans="2:6" ht="15">
      <c r="B1" s="245" t="s">
        <v>0</v>
      </c>
      <c r="C1" s="245"/>
      <c r="D1" s="245"/>
      <c r="E1" s="133"/>
      <c r="F1" s="133"/>
    </row>
    <row r="3" spans="2:4" ht="15.75" thickBot="1">
      <c r="B3" s="159" t="s">
        <v>110</v>
      </c>
      <c r="C3" s="159" t="s">
        <v>226</v>
      </c>
      <c r="D3" s="159" t="s">
        <v>217</v>
      </c>
    </row>
    <row r="4" spans="2:4" ht="30">
      <c r="B4" s="162" t="s">
        <v>220</v>
      </c>
      <c r="C4" s="168">
        <v>1</v>
      </c>
      <c r="D4" s="163" t="s">
        <v>1</v>
      </c>
    </row>
    <row r="5" spans="2:4" ht="15" customHeight="1">
      <c r="B5" s="242" t="s">
        <v>245</v>
      </c>
      <c r="C5" s="169">
        <v>2</v>
      </c>
      <c r="D5" s="164" t="s">
        <v>163</v>
      </c>
    </row>
    <row r="6" spans="2:4" ht="15">
      <c r="B6" s="244"/>
      <c r="C6" s="168">
        <v>3</v>
      </c>
      <c r="D6" s="163" t="s">
        <v>164</v>
      </c>
    </row>
    <row r="7" spans="2:4" ht="15">
      <c r="B7" s="243" t="s">
        <v>246</v>
      </c>
      <c r="C7" s="170">
        <v>4</v>
      </c>
      <c r="D7" s="158" t="s">
        <v>172</v>
      </c>
    </row>
    <row r="8" spans="2:4" ht="15">
      <c r="B8" s="243"/>
      <c r="C8" s="170">
        <v>5</v>
      </c>
      <c r="D8" s="136" t="s">
        <v>113</v>
      </c>
    </row>
    <row r="9" spans="2:4" ht="15">
      <c r="B9" s="243"/>
      <c r="C9" s="170">
        <v>6</v>
      </c>
      <c r="D9" s="136" t="s">
        <v>114</v>
      </c>
    </row>
    <row r="10" spans="2:4" ht="15">
      <c r="B10" s="243"/>
      <c r="C10" s="170">
        <v>7</v>
      </c>
      <c r="D10" s="136" t="s">
        <v>115</v>
      </c>
    </row>
    <row r="11" spans="2:4" ht="15">
      <c r="B11" s="244"/>
      <c r="C11" s="168">
        <v>8</v>
      </c>
      <c r="D11" s="165" t="s">
        <v>117</v>
      </c>
    </row>
    <row r="12" spans="2:4" ht="15">
      <c r="B12" s="242" t="s">
        <v>247</v>
      </c>
      <c r="C12" s="169">
        <v>9</v>
      </c>
      <c r="D12" s="166" t="s">
        <v>213</v>
      </c>
    </row>
    <row r="13" spans="2:4" ht="15">
      <c r="B13" s="243"/>
      <c r="C13" s="170">
        <v>10</v>
      </c>
      <c r="D13" s="136" t="s">
        <v>214</v>
      </c>
    </row>
    <row r="14" spans="2:4" ht="15">
      <c r="B14" s="243"/>
      <c r="C14" s="170">
        <v>11</v>
      </c>
      <c r="D14" s="136" t="s">
        <v>212</v>
      </c>
    </row>
    <row r="15" spans="2:4" ht="15">
      <c r="B15" s="244"/>
      <c r="C15" s="168">
        <v>12</v>
      </c>
      <c r="D15" s="165" t="s">
        <v>215</v>
      </c>
    </row>
    <row r="16" spans="2:4" ht="30">
      <c r="B16" s="160" t="s">
        <v>221</v>
      </c>
      <c r="C16" s="171">
        <v>13</v>
      </c>
      <c r="D16" s="161" t="s">
        <v>222</v>
      </c>
    </row>
    <row r="17" spans="2:4" ht="15" customHeight="1">
      <c r="B17" s="242" t="s">
        <v>249</v>
      </c>
      <c r="C17" s="169">
        <v>14</v>
      </c>
      <c r="D17" s="166" t="s">
        <v>206</v>
      </c>
    </row>
    <row r="18" spans="2:4" ht="15">
      <c r="B18" s="244"/>
      <c r="C18" s="170">
        <v>15</v>
      </c>
      <c r="D18" s="136" t="s">
        <v>207</v>
      </c>
    </row>
    <row r="19" spans="2:4" ht="15">
      <c r="B19" s="242" t="s">
        <v>248</v>
      </c>
      <c r="C19" s="169">
        <v>16</v>
      </c>
      <c r="D19" s="166" t="s">
        <v>239</v>
      </c>
    </row>
    <row r="20" spans="2:4" ht="15">
      <c r="B20" s="243"/>
      <c r="C20" s="170">
        <v>17</v>
      </c>
      <c r="D20" s="136" t="s">
        <v>240</v>
      </c>
    </row>
    <row r="21" spans="2:4" ht="15">
      <c r="B21" s="243"/>
      <c r="C21" s="170">
        <v>18</v>
      </c>
      <c r="D21" s="136" t="s">
        <v>241</v>
      </c>
    </row>
    <row r="22" spans="2:4" ht="15">
      <c r="B22" s="243"/>
      <c r="C22" s="170">
        <v>19</v>
      </c>
      <c r="D22" s="136" t="s">
        <v>242</v>
      </c>
    </row>
    <row r="23" spans="2:4" ht="15">
      <c r="B23" s="243"/>
      <c r="C23" s="170">
        <v>20</v>
      </c>
      <c r="D23" s="136" t="s">
        <v>116</v>
      </c>
    </row>
    <row r="24" spans="2:4" ht="15">
      <c r="B24" s="244"/>
      <c r="C24" s="168">
        <v>21</v>
      </c>
      <c r="D24" s="165" t="s">
        <v>243</v>
      </c>
    </row>
    <row r="25" spans="2:4" ht="15">
      <c r="B25" s="242" t="s">
        <v>223</v>
      </c>
      <c r="C25" s="170">
        <v>22</v>
      </c>
      <c r="D25" s="1" t="s">
        <v>209</v>
      </c>
    </row>
    <row r="26" spans="2:4" ht="15">
      <c r="B26" s="243"/>
      <c r="C26" s="170">
        <v>23</v>
      </c>
      <c r="D26" s="1" t="s">
        <v>208</v>
      </c>
    </row>
    <row r="27" spans="2:4" ht="15">
      <c r="B27" s="243"/>
      <c r="C27" s="170">
        <v>24</v>
      </c>
      <c r="D27" s="1" t="s">
        <v>258</v>
      </c>
    </row>
    <row r="28" spans="2:4" ht="15">
      <c r="B28" s="243"/>
      <c r="C28" s="170">
        <v>25</v>
      </c>
      <c r="D28" s="1" t="s">
        <v>259</v>
      </c>
    </row>
    <row r="29" spans="2:4" ht="15">
      <c r="B29" s="242" t="s">
        <v>224</v>
      </c>
      <c r="C29" s="169">
        <v>26</v>
      </c>
      <c r="D29" s="166" t="s">
        <v>227</v>
      </c>
    </row>
    <row r="30" spans="2:4" ht="15">
      <c r="B30" s="243"/>
      <c r="C30" s="170">
        <v>27</v>
      </c>
      <c r="D30" s="136" t="s">
        <v>228</v>
      </c>
    </row>
    <row r="31" spans="2:4" ht="15">
      <c r="B31" s="244"/>
      <c r="C31" s="168">
        <v>28</v>
      </c>
      <c r="D31" s="165" t="s">
        <v>229</v>
      </c>
    </row>
    <row r="32" spans="2:4" ht="15">
      <c r="B32" s="242" t="s">
        <v>225</v>
      </c>
      <c r="C32" s="169">
        <v>29</v>
      </c>
      <c r="D32" s="166" t="s">
        <v>210</v>
      </c>
    </row>
    <row r="33" spans="2:4" ht="15">
      <c r="B33" s="244"/>
      <c r="C33" s="168">
        <v>30</v>
      </c>
      <c r="D33" s="165" t="s">
        <v>211</v>
      </c>
    </row>
    <row r="34" spans="2:4" ht="15">
      <c r="B34" s="174" t="s">
        <v>216</v>
      </c>
      <c r="C34" s="171">
        <v>31</v>
      </c>
      <c r="D34" s="167" t="s">
        <v>197</v>
      </c>
    </row>
    <row r="35" spans="2:4" ht="15">
      <c r="B35" s="242" t="s">
        <v>230</v>
      </c>
      <c r="C35" s="169">
        <v>32</v>
      </c>
      <c r="D35" s="172" t="s">
        <v>218</v>
      </c>
    </row>
    <row r="36" spans="2:4" ht="15">
      <c r="B36" s="244"/>
      <c r="C36" s="175">
        <v>33</v>
      </c>
      <c r="D36" s="173" t="s">
        <v>219</v>
      </c>
    </row>
  </sheetData>
  <sheetProtection/>
  <mergeCells count="10">
    <mergeCell ref="B19:B24"/>
    <mergeCell ref="B17:B18"/>
    <mergeCell ref="B29:B31"/>
    <mergeCell ref="B32:B33"/>
    <mergeCell ref="B35:B36"/>
    <mergeCell ref="B1:D1"/>
    <mergeCell ref="B12:B15"/>
    <mergeCell ref="B25:B28"/>
    <mergeCell ref="B5:B6"/>
    <mergeCell ref="B7:B11"/>
  </mergeCells>
  <hyperlinks>
    <hyperlink ref="C4" location="'1'!A1" display="'1'!A1"/>
    <hyperlink ref="C5" location="'2'!A1" display="'2'!A1"/>
    <hyperlink ref="C6" location="'3'!A1" display="'3'!A1"/>
    <hyperlink ref="C7" location="'4'!A1" display="'4'!A1"/>
    <hyperlink ref="C8" location="'5'!A1" display="'5'!A1"/>
    <hyperlink ref="C9" location="'6'!A1" display="'6'!A1"/>
    <hyperlink ref="C10" location="'7'!A1" display="'7'!A1"/>
    <hyperlink ref="C11" location="'8'!A1" display="'8'!A1"/>
    <hyperlink ref="C12" location="'9'!A1" display="'9'!A1"/>
    <hyperlink ref="C13" location="'10'!A1" display="'10'!A1"/>
    <hyperlink ref="C14" location="'11'!A1" display="'11'!A1"/>
    <hyperlink ref="C15" location="'12'!A1" display="'12'!A1"/>
    <hyperlink ref="C16" location="'13'!A1" display="'13'!A1"/>
    <hyperlink ref="C17" location="'14'!A1" display="'14'!A1"/>
    <hyperlink ref="C18" location="'15'!A1" display="'15'!A1"/>
    <hyperlink ref="C19" location="'16'!A1" display="'16'!A1"/>
    <hyperlink ref="C20" location="'17'!A1" display="'17'!A1"/>
    <hyperlink ref="C21" location="'18'!A1" display="'18'!A1"/>
    <hyperlink ref="C22" location="'19'!A1" display="'19'!A1"/>
    <hyperlink ref="C23" location="'20'!A1" display="'20'!A1"/>
    <hyperlink ref="C24" location="'21'!A1" display="'21'!A1"/>
    <hyperlink ref="C25" location="'22'!A1" display="'22'!A1"/>
    <hyperlink ref="C26" location="'23'!A1" display="'23'!A1"/>
    <hyperlink ref="C27" location="'24'!A1" display="'24'!A1"/>
    <hyperlink ref="C28" location="'25'!A1" display="'25'!A1"/>
    <hyperlink ref="C29" location="'26'!A1" display="'26'!A1"/>
    <hyperlink ref="C30" location="'27'!A1" display="'27'!A1"/>
    <hyperlink ref="C31" location="'28'!A1" display="'28'!A1"/>
    <hyperlink ref="C32" location="'29'!A1" display="'29'!A1"/>
    <hyperlink ref="C33" location="'30'!A1" display="'30'!A1"/>
    <hyperlink ref="C34" location="'31'!A1" display="'31'!A1"/>
    <hyperlink ref="C35" location="'32'!A1" display="'32'!A1"/>
    <hyperlink ref="C36" location="'33'!A1" display="'33'!A1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9.140625" style="79" customWidth="1"/>
    <col min="2" max="2" width="21.28125" style="79" bestFit="1" customWidth="1"/>
    <col min="3" max="3" width="18.421875" style="79" customWidth="1"/>
    <col min="4" max="4" width="18.28125" style="79" customWidth="1"/>
    <col min="5" max="5" width="14.8515625" style="79" customWidth="1"/>
    <col min="6" max="16384" width="11.421875" style="79" customWidth="1"/>
  </cols>
  <sheetData>
    <row r="1" spans="1:5" ht="15">
      <c r="A1" s="87" t="s">
        <v>149</v>
      </c>
      <c r="B1" s="88"/>
      <c r="C1" s="88"/>
      <c r="D1" s="88"/>
      <c r="E1" s="88"/>
    </row>
    <row r="2" spans="1:5" ht="15">
      <c r="A2" s="178" t="s">
        <v>111</v>
      </c>
      <c r="B2" s="122"/>
      <c r="C2" s="122"/>
      <c r="D2" s="122"/>
      <c r="E2" s="122"/>
    </row>
    <row r="3" spans="1:5" ht="15">
      <c r="A3" s="122"/>
      <c r="B3" s="122"/>
      <c r="C3" s="122"/>
      <c r="D3" s="122"/>
      <c r="E3" s="122"/>
    </row>
    <row r="4" spans="1:5" ht="15">
      <c r="A4" s="122"/>
      <c r="B4" s="122"/>
      <c r="C4" s="122"/>
      <c r="D4" s="122"/>
      <c r="E4" s="122"/>
    </row>
    <row r="5" spans="1:5" ht="15.75" thickBot="1">
      <c r="A5" s="264" t="s">
        <v>150</v>
      </c>
      <c r="B5" s="263" t="s">
        <v>135</v>
      </c>
      <c r="C5" s="263"/>
      <c r="D5" s="263" t="s">
        <v>133</v>
      </c>
      <c r="E5" s="263"/>
    </row>
    <row r="6" spans="1:5" ht="30.75" thickBot="1">
      <c r="A6" s="265"/>
      <c r="B6" s="124" t="s">
        <v>160</v>
      </c>
      <c r="C6" s="124" t="s">
        <v>161</v>
      </c>
      <c r="D6" s="124" t="s">
        <v>160</v>
      </c>
      <c r="E6" s="124" t="s">
        <v>161</v>
      </c>
    </row>
    <row r="7" spans="1:5" ht="15" customHeight="1">
      <c r="A7" s="126" t="s">
        <v>91</v>
      </c>
      <c r="B7" s="260">
        <v>6.9871306439883</v>
      </c>
      <c r="C7" s="260">
        <v>2.7023322855199208</v>
      </c>
      <c r="D7" s="260">
        <v>0.19495784802058144</v>
      </c>
      <c r="E7" s="260">
        <v>0.07347871446077728</v>
      </c>
    </row>
    <row r="8" spans="1:5" ht="15">
      <c r="A8" s="127" t="s">
        <v>92</v>
      </c>
      <c r="B8" s="261"/>
      <c r="C8" s="261"/>
      <c r="D8" s="261"/>
      <c r="E8" s="261"/>
    </row>
    <row r="9" spans="1:5" ht="15.75" customHeight="1">
      <c r="A9" s="123" t="s">
        <v>95</v>
      </c>
      <c r="B9" s="262">
        <v>9.050134372344097</v>
      </c>
      <c r="C9" s="262">
        <v>11.717013533652107</v>
      </c>
      <c r="D9" s="262">
        <v>0.04310440519158688</v>
      </c>
      <c r="E9" s="262">
        <v>0.04264307513301242</v>
      </c>
    </row>
    <row r="10" spans="1:5" ht="26.25">
      <c r="A10" s="127" t="s">
        <v>98</v>
      </c>
      <c r="B10" s="261"/>
      <c r="C10" s="261"/>
      <c r="D10" s="261"/>
      <c r="E10" s="261"/>
    </row>
    <row r="11" spans="1:5" ht="30">
      <c r="A11" s="125" t="s">
        <v>93</v>
      </c>
      <c r="B11" s="258">
        <v>58.734024149333365</v>
      </c>
      <c r="C11" s="258">
        <v>31.38317077151065</v>
      </c>
      <c r="D11" s="258">
        <v>0.4838639075108781</v>
      </c>
      <c r="E11" s="258">
        <v>0.38885657794401934</v>
      </c>
    </row>
    <row r="12" spans="1:5" ht="15.75" thickBot="1">
      <c r="A12" s="129" t="s">
        <v>94</v>
      </c>
      <c r="B12" s="259"/>
      <c r="C12" s="259"/>
      <c r="D12" s="259"/>
      <c r="E12" s="259"/>
    </row>
    <row r="13" ht="15">
      <c r="A13" s="143" t="s">
        <v>155</v>
      </c>
    </row>
    <row r="14" ht="15">
      <c r="A14" s="142" t="s">
        <v>159</v>
      </c>
    </row>
    <row r="15" ht="15">
      <c r="A15" s="142" t="s">
        <v>158</v>
      </c>
    </row>
    <row r="16" ht="15">
      <c r="A16" s="142" t="s">
        <v>157</v>
      </c>
    </row>
  </sheetData>
  <sheetProtection/>
  <mergeCells count="15">
    <mergeCell ref="B5:C5"/>
    <mergeCell ref="A5:A6"/>
    <mergeCell ref="D5:E5"/>
    <mergeCell ref="D7:D8"/>
    <mergeCell ref="E7:E8"/>
    <mergeCell ref="D9:D10"/>
    <mergeCell ref="E9:E10"/>
    <mergeCell ref="D11:D12"/>
    <mergeCell ref="E11:E12"/>
    <mergeCell ref="B11:B12"/>
    <mergeCell ref="C11:C12"/>
    <mergeCell ref="B7:B8"/>
    <mergeCell ref="C7:C8"/>
    <mergeCell ref="B9:B10"/>
    <mergeCell ref="C9:C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56.8515625" style="79" customWidth="1"/>
    <col min="2" max="2" width="21.28125" style="79" bestFit="1" customWidth="1"/>
    <col min="3" max="3" width="18.421875" style="79" customWidth="1"/>
    <col min="4" max="4" width="18.28125" style="79" customWidth="1"/>
    <col min="5" max="5" width="14.8515625" style="79" customWidth="1"/>
    <col min="6" max="16384" width="11.421875" style="79" customWidth="1"/>
  </cols>
  <sheetData>
    <row r="1" spans="1:5" ht="15">
      <c r="A1" s="87" t="s">
        <v>152</v>
      </c>
      <c r="B1" s="88"/>
      <c r="C1" s="88"/>
      <c r="D1" s="88"/>
      <c r="E1" s="88"/>
    </row>
    <row r="2" spans="1:5" ht="15">
      <c r="A2" s="178" t="s">
        <v>111</v>
      </c>
      <c r="B2" s="122"/>
      <c r="C2" s="122"/>
      <c r="D2" s="122"/>
      <c r="E2" s="122"/>
    </row>
    <row r="3" spans="1:5" ht="15">
      <c r="A3" s="122"/>
      <c r="B3" s="122"/>
      <c r="C3" s="122"/>
      <c r="D3" s="122"/>
      <c r="E3" s="122"/>
    </row>
    <row r="4" spans="1:5" ht="15">
      <c r="A4" s="122"/>
      <c r="B4" s="122"/>
      <c r="C4" s="122"/>
      <c r="D4" s="122"/>
      <c r="E4" s="122"/>
    </row>
    <row r="5" spans="1:5" ht="15.75" thickBot="1">
      <c r="A5" s="264" t="s">
        <v>150</v>
      </c>
      <c r="B5" s="263" t="s">
        <v>135</v>
      </c>
      <c r="C5" s="263"/>
      <c r="D5" s="263" t="s">
        <v>133</v>
      </c>
      <c r="E5" s="263"/>
    </row>
    <row r="6" spans="1:5" ht="15.75" thickBot="1">
      <c r="A6" s="265"/>
      <c r="B6" s="124">
        <v>2015</v>
      </c>
      <c r="C6" s="124">
        <v>2017</v>
      </c>
      <c r="D6" s="124">
        <v>2015</v>
      </c>
      <c r="E6" s="124">
        <v>2017</v>
      </c>
    </row>
    <row r="7" spans="1:5" ht="15" customHeight="1">
      <c r="A7" s="126" t="s">
        <v>91</v>
      </c>
      <c r="B7" s="260">
        <v>6.418438536444643</v>
      </c>
      <c r="C7" s="260">
        <v>6.9871306439883</v>
      </c>
      <c r="D7" s="260">
        <v>0.17404455309496492</v>
      </c>
      <c r="E7" s="260">
        <v>0.19495784802058144</v>
      </c>
    </row>
    <row r="8" spans="1:5" ht="15">
      <c r="A8" s="127" t="s">
        <v>92</v>
      </c>
      <c r="B8" s="261"/>
      <c r="C8" s="261"/>
      <c r="D8" s="261"/>
      <c r="E8" s="261"/>
    </row>
    <row r="9" spans="1:5" ht="15" customHeight="1">
      <c r="A9" s="123" t="s">
        <v>95</v>
      </c>
      <c r="B9" s="262">
        <v>8.964992728850909</v>
      </c>
      <c r="C9" s="262">
        <v>9.050134372344097</v>
      </c>
      <c r="D9" s="262">
        <v>0.03600221644468564</v>
      </c>
      <c r="E9" s="262">
        <v>0.04310440519158688</v>
      </c>
    </row>
    <row r="10" spans="1:5" ht="15">
      <c r="A10" s="127" t="s">
        <v>98</v>
      </c>
      <c r="B10" s="261"/>
      <c r="C10" s="261"/>
      <c r="D10" s="261"/>
      <c r="E10" s="261"/>
    </row>
    <row r="11" spans="1:5" ht="15">
      <c r="A11" s="125" t="s">
        <v>93</v>
      </c>
      <c r="B11" s="258">
        <v>60.526498402790075</v>
      </c>
      <c r="C11" s="258">
        <v>58.734024149333365</v>
      </c>
      <c r="D11" s="258">
        <v>0.4289053799766333</v>
      </c>
      <c r="E11" s="258">
        <v>0.4838639075108781</v>
      </c>
    </row>
    <row r="12" spans="1:5" ht="15.75" thickBot="1">
      <c r="A12" s="129" t="s">
        <v>94</v>
      </c>
      <c r="B12" s="259"/>
      <c r="C12" s="259"/>
      <c r="D12" s="259"/>
      <c r="E12" s="259"/>
    </row>
    <row r="13" ht="15">
      <c r="A13" s="143" t="s">
        <v>155</v>
      </c>
    </row>
    <row r="14" ht="15">
      <c r="A14" s="142" t="s">
        <v>159</v>
      </c>
    </row>
    <row r="15" ht="15">
      <c r="A15" s="142" t="s">
        <v>158</v>
      </c>
    </row>
    <row r="16" ht="15">
      <c r="A16" s="142" t="s">
        <v>157</v>
      </c>
    </row>
  </sheetData>
  <sheetProtection/>
  <mergeCells count="15">
    <mergeCell ref="B9:B10"/>
    <mergeCell ref="C9:C10"/>
    <mergeCell ref="D9:D10"/>
    <mergeCell ref="E9:E10"/>
    <mergeCell ref="B11:B12"/>
    <mergeCell ref="C11:C12"/>
    <mergeCell ref="D11:D12"/>
    <mergeCell ref="E11:E12"/>
    <mergeCell ref="A5:A6"/>
    <mergeCell ref="B5:C5"/>
    <mergeCell ref="D5:E5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9" sqref="B19:B20"/>
    </sheetView>
  </sheetViews>
  <sheetFormatPr defaultColWidth="11.421875" defaultRowHeight="15"/>
  <cols>
    <col min="1" max="1" width="51.28125" style="79" customWidth="1"/>
    <col min="2" max="2" width="20.7109375" style="79" customWidth="1"/>
    <col min="3" max="3" width="19.00390625" style="79" customWidth="1"/>
    <col min="4" max="5" width="21.28125" style="79" customWidth="1"/>
    <col min="6" max="16384" width="11.421875" style="79" customWidth="1"/>
  </cols>
  <sheetData>
    <row r="1" spans="1:5" ht="15">
      <c r="A1" s="87" t="s">
        <v>147</v>
      </c>
      <c r="B1" s="88"/>
      <c r="C1" s="88"/>
      <c r="D1" s="88"/>
      <c r="E1" s="88"/>
    </row>
    <row r="2" spans="1:5" ht="15">
      <c r="A2" s="179" t="s">
        <v>111</v>
      </c>
      <c r="B2" s="122"/>
      <c r="C2" s="122"/>
      <c r="D2" s="122"/>
      <c r="E2" s="122"/>
    </row>
    <row r="3" ht="15">
      <c r="A3" s="81"/>
    </row>
    <row r="4" ht="15">
      <c r="A4" s="81"/>
    </row>
    <row r="5" spans="1:5" ht="15.75" thickBot="1">
      <c r="A5" s="264" t="s">
        <v>37</v>
      </c>
      <c r="B5" s="263" t="s">
        <v>135</v>
      </c>
      <c r="C5" s="263"/>
      <c r="D5" s="263" t="s">
        <v>133</v>
      </c>
      <c r="E5" s="263"/>
    </row>
    <row r="6" spans="1:5" ht="30.75" thickBot="1">
      <c r="A6" s="265"/>
      <c r="B6" s="124" t="s">
        <v>160</v>
      </c>
      <c r="C6" s="124" t="s">
        <v>161</v>
      </c>
      <c r="D6" s="124" t="s">
        <v>160</v>
      </c>
      <c r="E6" s="124" t="s">
        <v>161</v>
      </c>
    </row>
    <row r="7" spans="1:5" ht="15">
      <c r="A7" s="126" t="s">
        <v>118</v>
      </c>
      <c r="B7" s="260">
        <v>61.571426249550775</v>
      </c>
      <c r="C7" s="260">
        <v>58.90695287837999</v>
      </c>
      <c r="D7" s="260">
        <v>0.3599443115483366</v>
      </c>
      <c r="E7" s="260">
        <v>0.2890836700133354</v>
      </c>
    </row>
    <row r="8" spans="1:5" ht="15">
      <c r="A8" s="127" t="s">
        <v>92</v>
      </c>
      <c r="B8" s="261"/>
      <c r="C8" s="261"/>
      <c r="D8" s="261"/>
      <c r="E8" s="261"/>
    </row>
    <row r="9" spans="1:5" ht="15">
      <c r="A9" s="123" t="s">
        <v>119</v>
      </c>
      <c r="B9" s="262">
        <v>2.451926221852481</v>
      </c>
      <c r="C9" s="262">
        <v>2.213966939268222</v>
      </c>
      <c r="D9" s="262">
        <v>0.018249419324092405</v>
      </c>
      <c r="E9" s="262">
        <v>0.012320333884917965</v>
      </c>
    </row>
    <row r="10" spans="1:5" ht="26.25">
      <c r="A10" s="127" t="s">
        <v>120</v>
      </c>
      <c r="B10" s="261"/>
      <c r="C10" s="261"/>
      <c r="D10" s="261"/>
      <c r="E10" s="261"/>
    </row>
    <row r="11" spans="1:5" ht="15">
      <c r="A11" s="123" t="s">
        <v>121</v>
      </c>
      <c r="B11" s="258">
        <v>15.526140579858922</v>
      </c>
      <c r="C11" s="258">
        <v>5.8516304949835485</v>
      </c>
      <c r="D11" s="258">
        <v>0.3687448008570653</v>
      </c>
      <c r="E11" s="258">
        <v>0.14189916633362445</v>
      </c>
    </row>
    <row r="12" spans="1:5" ht="26.25">
      <c r="A12" s="128" t="s">
        <v>100</v>
      </c>
      <c r="B12" s="262"/>
      <c r="C12" s="262"/>
      <c r="D12" s="262"/>
      <c r="E12" s="262"/>
    </row>
    <row r="13" spans="1:5" ht="15">
      <c r="A13" s="125" t="s">
        <v>122</v>
      </c>
      <c r="B13" s="258">
        <v>52.01176005302137</v>
      </c>
      <c r="C13" s="258">
        <v>55.45993566008312</v>
      </c>
      <c r="D13" s="258">
        <v>0.3687448008570653</v>
      </c>
      <c r="E13" s="258">
        <v>0.14189916633362445</v>
      </c>
    </row>
    <row r="14" spans="1:5" ht="15.75" thickBot="1">
      <c r="A14" s="129" t="s">
        <v>92</v>
      </c>
      <c r="B14" s="259"/>
      <c r="C14" s="259"/>
      <c r="D14" s="259"/>
      <c r="E14" s="259"/>
    </row>
    <row r="15" spans="1:5" ht="15">
      <c r="A15" s="126" t="s">
        <v>123</v>
      </c>
      <c r="B15" s="260">
        <v>63.869304265763546</v>
      </c>
      <c r="C15" s="260">
        <v>78.60649697919382</v>
      </c>
      <c r="D15" s="260">
        <v>0.569148288109827</v>
      </c>
      <c r="E15" s="260">
        <v>0.32627254218623786</v>
      </c>
    </row>
    <row r="16" spans="1:5" ht="15">
      <c r="A16" s="127" t="s">
        <v>99</v>
      </c>
      <c r="B16" s="261"/>
      <c r="C16" s="261"/>
      <c r="D16" s="261"/>
      <c r="E16" s="261"/>
    </row>
    <row r="17" spans="1:5" ht="15">
      <c r="A17" s="123" t="s">
        <v>102</v>
      </c>
      <c r="B17" s="262">
        <v>28.268503981525374</v>
      </c>
      <c r="C17" s="262">
        <v>11.281700593392435</v>
      </c>
      <c r="D17" s="262">
        <v>0.6980558949283378</v>
      </c>
      <c r="E17" s="262">
        <v>0.32456905801869246</v>
      </c>
    </row>
    <row r="18" spans="1:5" ht="15">
      <c r="A18" s="127" t="s">
        <v>124</v>
      </c>
      <c r="B18" s="261"/>
      <c r="C18" s="261"/>
      <c r="D18" s="261"/>
      <c r="E18" s="261"/>
    </row>
    <row r="19" spans="1:5" ht="15">
      <c r="A19" s="125" t="s">
        <v>101</v>
      </c>
      <c r="B19" s="258">
        <v>55.6054767656889</v>
      </c>
      <c r="C19" s="258">
        <v>24.29748931332848</v>
      </c>
      <c r="D19" s="258">
        <v>0.6069984678655039</v>
      </c>
      <c r="E19" s="258">
        <v>0.3626115110881659</v>
      </c>
    </row>
    <row r="20" spans="1:5" ht="15.75" thickBot="1">
      <c r="A20" s="129" t="s">
        <v>99</v>
      </c>
      <c r="B20" s="259"/>
      <c r="C20" s="259"/>
      <c r="D20" s="259"/>
      <c r="E20" s="259"/>
    </row>
    <row r="21" ht="15">
      <c r="A21" s="143" t="s">
        <v>155</v>
      </c>
    </row>
    <row r="22" ht="15">
      <c r="A22" s="142" t="s">
        <v>159</v>
      </c>
    </row>
    <row r="23" ht="15">
      <c r="A23" s="142" t="s">
        <v>158</v>
      </c>
    </row>
    <row r="24" ht="15">
      <c r="A24" s="142" t="s">
        <v>157</v>
      </c>
    </row>
  </sheetData>
  <sheetProtection/>
  <mergeCells count="31">
    <mergeCell ref="A5:A6"/>
    <mergeCell ref="B5:C5"/>
    <mergeCell ref="B15:B16"/>
    <mergeCell ref="C15:C16"/>
    <mergeCell ref="D15:D16"/>
    <mergeCell ref="E15:E16"/>
    <mergeCell ref="B11:B12"/>
    <mergeCell ref="C11:C12"/>
    <mergeCell ref="B13:B14"/>
    <mergeCell ref="C13:C14"/>
    <mergeCell ref="B17:B18"/>
    <mergeCell ref="C17:C18"/>
    <mergeCell ref="D17:D18"/>
    <mergeCell ref="E17:E18"/>
    <mergeCell ref="B19:B20"/>
    <mergeCell ref="C19:C20"/>
    <mergeCell ref="D19:D20"/>
    <mergeCell ref="E19:E20"/>
    <mergeCell ref="D11:D12"/>
    <mergeCell ref="E11:E12"/>
    <mergeCell ref="D13:D14"/>
    <mergeCell ref="E13:E14"/>
    <mergeCell ref="D9:D10"/>
    <mergeCell ref="E9:E10"/>
    <mergeCell ref="B7:B8"/>
    <mergeCell ref="C7:C8"/>
    <mergeCell ref="B9:B10"/>
    <mergeCell ref="C9:C10"/>
    <mergeCell ref="D5:E5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5" sqref="B5:E5"/>
    </sheetView>
  </sheetViews>
  <sheetFormatPr defaultColWidth="11.421875" defaultRowHeight="15"/>
  <cols>
    <col min="1" max="1" width="58.57421875" style="79" customWidth="1"/>
    <col min="2" max="2" width="20.7109375" style="79" customWidth="1"/>
    <col min="3" max="3" width="19.00390625" style="79" customWidth="1"/>
    <col min="4" max="5" width="21.28125" style="79" customWidth="1"/>
    <col min="6" max="6" width="19.140625" style="79" customWidth="1"/>
    <col min="7" max="7" width="24.28125" style="79" customWidth="1"/>
    <col min="8" max="8" width="19.7109375" style="79" customWidth="1"/>
    <col min="9" max="9" width="18.421875" style="79" customWidth="1"/>
    <col min="10" max="16384" width="11.421875" style="79" customWidth="1"/>
  </cols>
  <sheetData>
    <row r="1" spans="1:14" ht="15">
      <c r="A1" s="87" t="s">
        <v>151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>
      <c r="A2" s="179" t="s">
        <v>111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15">
      <c r="A3" s="81"/>
    </row>
    <row r="4" ht="15">
      <c r="A4" s="81"/>
    </row>
    <row r="5" spans="1:9" ht="15.75" thickBot="1">
      <c r="A5" s="264" t="s">
        <v>37</v>
      </c>
      <c r="B5" s="263" t="s">
        <v>135</v>
      </c>
      <c r="C5" s="263"/>
      <c r="D5" s="263" t="s">
        <v>148</v>
      </c>
      <c r="E5" s="263"/>
      <c r="I5" s="121"/>
    </row>
    <row r="6" spans="1:5" ht="15.75" thickBot="1">
      <c r="A6" s="265"/>
      <c r="B6" s="124">
        <v>2015</v>
      </c>
      <c r="C6" s="124">
        <v>2017</v>
      </c>
      <c r="D6" s="124">
        <v>2015</v>
      </c>
      <c r="E6" s="124">
        <v>2017</v>
      </c>
    </row>
    <row r="7" spans="1:5" ht="15">
      <c r="A7" s="126" t="s">
        <v>118</v>
      </c>
      <c r="B7" s="260">
        <v>60.749627698023886</v>
      </c>
      <c r="C7" s="260">
        <v>61.571426249550775</v>
      </c>
      <c r="D7" s="260">
        <v>0.32817997077507666</v>
      </c>
      <c r="E7" s="260">
        <v>0.3599443115483366</v>
      </c>
    </row>
    <row r="8" spans="1:5" ht="15">
      <c r="A8" s="127" t="s">
        <v>92</v>
      </c>
      <c r="B8" s="261"/>
      <c r="C8" s="261"/>
      <c r="D8" s="261"/>
      <c r="E8" s="261"/>
    </row>
    <row r="9" spans="1:5" ht="15">
      <c r="A9" s="123" t="s">
        <v>119</v>
      </c>
      <c r="B9" s="262">
        <v>2.493858129541722</v>
      </c>
      <c r="C9" s="262">
        <v>2.451926221852481</v>
      </c>
      <c r="D9" s="262">
        <v>0.0162376119042383</v>
      </c>
      <c r="E9" s="262">
        <v>0.018249419324092405</v>
      </c>
    </row>
    <row r="10" spans="1:5" ht="15">
      <c r="A10" s="127" t="s">
        <v>120</v>
      </c>
      <c r="B10" s="261"/>
      <c r="C10" s="261"/>
      <c r="D10" s="261"/>
      <c r="E10" s="261"/>
    </row>
    <row r="11" spans="1:5" ht="15">
      <c r="A11" s="123" t="s">
        <v>121</v>
      </c>
      <c r="B11" s="258">
        <v>14.39300057959361</v>
      </c>
      <c r="C11" s="258">
        <v>15.526140579858922</v>
      </c>
      <c r="D11" s="258">
        <v>0.34943111465066123</v>
      </c>
      <c r="E11" s="258">
        <v>0.3687448008570653</v>
      </c>
    </row>
    <row r="12" spans="1:5" ht="26.25">
      <c r="A12" s="128" t="s">
        <v>100</v>
      </c>
      <c r="B12" s="262"/>
      <c r="C12" s="262"/>
      <c r="D12" s="262"/>
      <c r="E12" s="262"/>
    </row>
    <row r="13" spans="1:5" ht="15">
      <c r="A13" s="125" t="s">
        <v>122</v>
      </c>
      <c r="B13" s="258">
        <v>52.00593343134634</v>
      </c>
      <c r="C13" s="258">
        <v>52.01176005302137</v>
      </c>
      <c r="D13" s="258">
        <v>0.34943111465066123</v>
      </c>
      <c r="E13" s="258">
        <v>0.3687448008570653</v>
      </c>
    </row>
    <row r="14" spans="1:5" ht="15.75" thickBot="1">
      <c r="A14" s="129" t="s">
        <v>92</v>
      </c>
      <c r="B14" s="259"/>
      <c r="C14" s="259"/>
      <c r="D14" s="259"/>
      <c r="E14" s="259"/>
    </row>
    <row r="15" spans="1:5" ht="15">
      <c r="A15" s="126" t="s">
        <v>123</v>
      </c>
      <c r="B15" s="260">
        <v>67.60388310198205</v>
      </c>
      <c r="C15" s="260">
        <v>63.869304265763546</v>
      </c>
      <c r="D15" s="260">
        <v>0.5394634865794011</v>
      </c>
      <c r="E15" s="260">
        <v>0.569148288109827</v>
      </c>
    </row>
    <row r="16" spans="1:5" ht="15">
      <c r="A16" s="127" t="s">
        <v>99</v>
      </c>
      <c r="B16" s="261"/>
      <c r="C16" s="261"/>
      <c r="D16" s="261"/>
      <c r="E16" s="261"/>
    </row>
    <row r="17" spans="1:5" ht="15">
      <c r="A17" s="123" t="s">
        <v>102</v>
      </c>
      <c r="B17" s="262">
        <v>28.15534081549456</v>
      </c>
      <c r="C17" s="262">
        <v>28.268503981525374</v>
      </c>
      <c r="D17" s="262">
        <v>0.5377564968246951</v>
      </c>
      <c r="E17" s="262">
        <v>0.6980558949283378</v>
      </c>
    </row>
    <row r="18" spans="1:5" ht="15">
      <c r="A18" s="127" t="s">
        <v>124</v>
      </c>
      <c r="B18" s="261"/>
      <c r="C18" s="261"/>
      <c r="D18" s="261"/>
      <c r="E18" s="261"/>
    </row>
    <row r="19" spans="1:5" ht="15">
      <c r="A19" s="125" t="s">
        <v>101</v>
      </c>
      <c r="B19" s="258">
        <v>55.09671196202389</v>
      </c>
      <c r="C19" s="258">
        <v>55.6054767656889</v>
      </c>
      <c r="D19" s="258">
        <v>0.5315989389732575</v>
      </c>
      <c r="E19" s="258">
        <v>0.6069984678655039</v>
      </c>
    </row>
    <row r="20" spans="1:5" ht="15.75" thickBot="1">
      <c r="A20" s="129" t="s">
        <v>99</v>
      </c>
      <c r="B20" s="259"/>
      <c r="C20" s="259"/>
      <c r="D20" s="259"/>
      <c r="E20" s="259"/>
    </row>
    <row r="21" ht="15">
      <c r="A21" s="143" t="s">
        <v>155</v>
      </c>
    </row>
    <row r="22" ht="15">
      <c r="A22" s="142" t="s">
        <v>159</v>
      </c>
    </row>
    <row r="23" ht="15">
      <c r="A23" s="142" t="s">
        <v>158</v>
      </c>
    </row>
    <row r="24" ht="15">
      <c r="A24" s="142" t="s">
        <v>157</v>
      </c>
    </row>
  </sheetData>
  <sheetProtection/>
  <mergeCells count="31"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D11:D12"/>
    <mergeCell ref="E11:E12"/>
    <mergeCell ref="A5:A6"/>
    <mergeCell ref="B5:C5"/>
    <mergeCell ref="D5:E5"/>
    <mergeCell ref="B7:B8"/>
    <mergeCell ref="C7:C8"/>
    <mergeCell ref="D7:D8"/>
    <mergeCell ref="E7:E8"/>
    <mergeCell ref="B17:B18"/>
    <mergeCell ref="C17:C18"/>
    <mergeCell ref="D17:D18"/>
    <mergeCell ref="E17:E18"/>
    <mergeCell ref="B19:B20"/>
    <mergeCell ref="C19:C20"/>
    <mergeCell ref="D19:D20"/>
    <mergeCell ref="E19:E2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J18" sqref="J18"/>
    </sheetView>
  </sheetViews>
  <sheetFormatPr defaultColWidth="11.421875" defaultRowHeight="15"/>
  <cols>
    <col min="1" max="1" width="28.8515625" style="1" bestFit="1" customWidth="1"/>
    <col min="2" max="9" width="11.421875" style="1" customWidth="1"/>
    <col min="10" max="10" width="40.140625" style="1" customWidth="1"/>
    <col min="11" max="16" width="12.140625" style="1" bestFit="1" customWidth="1"/>
    <col min="17" max="16384" width="11.421875" style="1" customWidth="1"/>
  </cols>
  <sheetData>
    <row r="1" spans="1:9" s="83" customFormat="1" ht="15">
      <c r="A1" s="88" t="s">
        <v>162</v>
      </c>
      <c r="B1" s="88"/>
      <c r="C1" s="88"/>
      <c r="D1" s="88"/>
      <c r="E1" s="88"/>
      <c r="F1" s="88"/>
      <c r="G1" s="88"/>
      <c r="H1" s="88"/>
      <c r="I1" s="88"/>
    </row>
    <row r="2" spans="1:9" s="83" customFormat="1" ht="15">
      <c r="A2" s="176" t="s">
        <v>4</v>
      </c>
      <c r="B2" s="133"/>
      <c r="C2" s="133"/>
      <c r="D2" s="133"/>
      <c r="E2" s="133"/>
      <c r="F2" s="133"/>
      <c r="G2" s="133"/>
      <c r="H2" s="133"/>
      <c r="I2" s="133"/>
    </row>
    <row r="3" s="83" customFormat="1" ht="15">
      <c r="A3" s="134"/>
    </row>
    <row r="4" s="2" customFormat="1" ht="15"/>
    <row r="5" spans="1:17" ht="15">
      <c r="A5" s="246" t="s">
        <v>135</v>
      </c>
      <c r="B5" s="246"/>
      <c r="C5" s="246"/>
      <c r="D5" s="246"/>
      <c r="E5" s="246"/>
      <c r="F5" s="246"/>
      <c r="G5" s="246"/>
      <c r="H5" s="246"/>
      <c r="J5" s="246" t="s">
        <v>133</v>
      </c>
      <c r="K5" s="246"/>
      <c r="L5" s="246"/>
      <c r="M5" s="246"/>
      <c r="N5" s="246"/>
      <c r="O5" s="246"/>
      <c r="P5" s="246"/>
      <c r="Q5" s="246"/>
    </row>
    <row r="6" spans="1:17" ht="15.75" thickBot="1">
      <c r="A6" s="248" t="s">
        <v>37</v>
      </c>
      <c r="B6" s="250" t="s">
        <v>131</v>
      </c>
      <c r="C6" s="250"/>
      <c r="D6" s="250"/>
      <c r="E6" s="250"/>
      <c r="F6" s="250"/>
      <c r="G6" s="250" t="s">
        <v>132</v>
      </c>
      <c r="H6" s="250"/>
      <c r="J6" s="248" t="s">
        <v>37</v>
      </c>
      <c r="K6" s="250" t="s">
        <v>131</v>
      </c>
      <c r="L6" s="250"/>
      <c r="M6" s="250"/>
      <c r="N6" s="250"/>
      <c r="O6" s="250"/>
      <c r="P6" s="250" t="s">
        <v>132</v>
      </c>
      <c r="Q6" s="250"/>
    </row>
    <row r="7" spans="1:17" ht="15.75" thickBot="1">
      <c r="A7" s="249"/>
      <c r="B7" s="10">
        <v>2009</v>
      </c>
      <c r="C7" s="10">
        <v>2011</v>
      </c>
      <c r="D7" s="10">
        <v>2013</v>
      </c>
      <c r="E7" s="10">
        <v>2015</v>
      </c>
      <c r="F7" s="10">
        <v>2017</v>
      </c>
      <c r="G7" s="10">
        <v>2015</v>
      </c>
      <c r="H7" s="10">
        <v>2017</v>
      </c>
      <c r="J7" s="249"/>
      <c r="K7" s="10">
        <v>2009</v>
      </c>
      <c r="L7" s="10">
        <v>2011</v>
      </c>
      <c r="M7" s="10">
        <v>2013</v>
      </c>
      <c r="N7" s="10">
        <v>2015</v>
      </c>
      <c r="O7" s="10">
        <v>2017</v>
      </c>
      <c r="P7" s="10">
        <v>2015</v>
      </c>
      <c r="Q7" s="10">
        <v>2017</v>
      </c>
    </row>
    <row r="8" spans="1:17" ht="15">
      <c r="A8" s="27" t="s">
        <v>128</v>
      </c>
      <c r="B8" s="7">
        <v>22.10431169439721</v>
      </c>
      <c r="C8" s="7">
        <v>19.458340975460906</v>
      </c>
      <c r="D8" s="7">
        <v>16.02806195149254</v>
      </c>
      <c r="E8" s="8">
        <v>14.687651348984465</v>
      </c>
      <c r="F8" s="8">
        <v>14.524395152274048</v>
      </c>
      <c r="G8" s="8">
        <v>16.634019034299648</v>
      </c>
      <c r="H8" s="8">
        <v>16.816138134907554</v>
      </c>
      <c r="J8" s="27" t="s">
        <v>128</v>
      </c>
      <c r="K8" s="7">
        <v>0.38579184378053927</v>
      </c>
      <c r="L8" s="7">
        <v>0.4482850202123162</v>
      </c>
      <c r="M8" s="7">
        <v>0.31564644729508234</v>
      </c>
      <c r="N8" s="8">
        <v>0.23581011834283339</v>
      </c>
      <c r="O8" s="8">
        <v>0.2679734558423886</v>
      </c>
      <c r="P8" s="8">
        <v>0.24900696380941006</v>
      </c>
      <c r="Q8" s="8">
        <v>0.28818694648781185</v>
      </c>
    </row>
    <row r="9" spans="1:17" ht="15">
      <c r="A9" s="27" t="s">
        <v>129</v>
      </c>
      <c r="B9" s="7">
        <v>29.992629715120874</v>
      </c>
      <c r="C9" s="7">
        <v>29.352817644282762</v>
      </c>
      <c r="D9" s="7">
        <v>28.97310736035264</v>
      </c>
      <c r="E9" s="8">
        <v>28.766059586187264</v>
      </c>
      <c r="F9" s="8">
        <v>28.666697831641013</v>
      </c>
      <c r="G9" s="8">
        <v>27.311364330544468</v>
      </c>
      <c r="H9" s="8">
        <v>27.265758396924927</v>
      </c>
      <c r="J9" s="27" t="s">
        <v>129</v>
      </c>
      <c r="K9" s="7">
        <v>0.10096134307769518</v>
      </c>
      <c r="L9" s="7">
        <v>0.120998536113828</v>
      </c>
      <c r="M9" s="7">
        <v>0.10192453827262346</v>
      </c>
      <c r="N9" s="8">
        <v>0.08958467765097934</v>
      </c>
      <c r="O9" s="8">
        <v>0.08477676559425697</v>
      </c>
      <c r="P9" s="8">
        <v>0.08405044007566939</v>
      </c>
      <c r="Q9" s="8">
        <v>0.07802895201103885</v>
      </c>
    </row>
    <row r="10" spans="1:17" ht="15">
      <c r="A10" s="27" t="s">
        <v>130</v>
      </c>
      <c r="B10" s="7">
        <v>6.629664357576716</v>
      </c>
      <c r="C10" s="7">
        <v>5.711571343129792</v>
      </c>
      <c r="D10" s="7">
        <v>4.643827596989766</v>
      </c>
      <c r="E10" s="8">
        <v>4.225058538860309</v>
      </c>
      <c r="F10" s="8">
        <v>4.163664470175918</v>
      </c>
      <c r="G10" s="8">
        <v>4.542977541269692</v>
      </c>
      <c r="H10" s="8">
        <v>4.585047595557051</v>
      </c>
      <c r="J10" s="27" t="s">
        <v>130</v>
      </c>
      <c r="K10" s="7">
        <v>0.11903016123393773</v>
      </c>
      <c r="L10" s="7">
        <v>0.13857305769613992</v>
      </c>
      <c r="M10" s="7">
        <v>0.0953730547810003</v>
      </c>
      <c r="N10" s="8">
        <v>0.0704732418688782</v>
      </c>
      <c r="O10" s="8">
        <v>0.07883387498311771</v>
      </c>
      <c r="P10" s="8">
        <v>0.07233498022577847</v>
      </c>
      <c r="Q10" s="8">
        <v>0.08169025034946213</v>
      </c>
    </row>
    <row r="11" spans="1:17" ht="15.75" thickBot="1">
      <c r="A11" s="28" t="s">
        <v>134</v>
      </c>
      <c r="B11" s="29">
        <v>996282</v>
      </c>
      <c r="C11" s="29">
        <v>952701</v>
      </c>
      <c r="D11" s="29">
        <v>812131</v>
      </c>
      <c r="E11" s="29">
        <v>782728</v>
      </c>
      <c r="F11" s="29">
        <v>811950</v>
      </c>
      <c r="G11" s="29">
        <v>881098</v>
      </c>
      <c r="H11" s="29">
        <v>935077</v>
      </c>
      <c r="J11" s="28" t="s">
        <v>134</v>
      </c>
      <c r="K11" s="29">
        <v>18269.063618285105</v>
      </c>
      <c r="L11" s="29">
        <v>27233.654720004037</v>
      </c>
      <c r="M11" s="29">
        <v>21046.270857629414</v>
      </c>
      <c r="N11" s="29">
        <v>12840.19284708338</v>
      </c>
      <c r="O11" s="29">
        <v>15920.271342966003</v>
      </c>
      <c r="P11" s="29">
        <v>14186.238364103308</v>
      </c>
      <c r="Q11" s="29">
        <v>17178.94089776741</v>
      </c>
    </row>
    <row r="12" spans="1:6" ht="15">
      <c r="A12" s="247" t="s">
        <v>155</v>
      </c>
      <c r="B12" s="247"/>
      <c r="C12" s="247"/>
      <c r="D12" s="247"/>
      <c r="E12" s="247"/>
      <c r="F12" s="247"/>
    </row>
    <row r="13" spans="1:6" ht="15">
      <c r="A13" s="142" t="s">
        <v>156</v>
      </c>
      <c r="B13" s="142"/>
      <c r="C13" s="142"/>
      <c r="D13" s="142"/>
      <c r="E13" s="142"/>
      <c r="F13" s="142"/>
    </row>
    <row r="14" spans="1:6" ht="15">
      <c r="A14" s="142" t="s">
        <v>157</v>
      </c>
      <c r="B14" s="142"/>
      <c r="C14" s="142"/>
      <c r="D14" s="142"/>
      <c r="E14" s="142"/>
      <c r="F14" s="142"/>
    </row>
  </sheetData>
  <sheetProtection/>
  <mergeCells count="9">
    <mergeCell ref="A12:F12"/>
    <mergeCell ref="P6:Q6"/>
    <mergeCell ref="J5:Q5"/>
    <mergeCell ref="A5:H5"/>
    <mergeCell ref="A6:A7"/>
    <mergeCell ref="B6:F6"/>
    <mergeCell ref="G6:H6"/>
    <mergeCell ref="J6:J7"/>
    <mergeCell ref="K6:O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14"/>
  <sheetViews>
    <sheetView zoomScalePageLayoutView="0" workbookViewId="0" topLeftCell="A1">
      <selection activeCell="S1" sqref="R1:S16384"/>
    </sheetView>
  </sheetViews>
  <sheetFormatPr defaultColWidth="11.421875" defaultRowHeight="15"/>
  <cols>
    <col min="1" max="2" width="11.421875" style="11" customWidth="1"/>
    <col min="3" max="3" width="19.7109375" style="11" customWidth="1"/>
    <col min="4" max="8" width="11.421875" style="11" customWidth="1"/>
    <col min="9" max="9" width="6.140625" style="41" customWidth="1"/>
    <col min="10" max="15" width="11.421875" style="11" customWidth="1"/>
    <col min="16" max="16" width="12.140625" style="11" bestFit="1" customWidth="1"/>
    <col min="17" max="17" width="11.421875" style="11" customWidth="1"/>
    <col min="18" max="19" width="3.421875" style="11" customWidth="1"/>
    <col min="20" max="20" width="11.421875" style="11" customWidth="1"/>
    <col min="21" max="24" width="13.140625" style="11" bestFit="1" customWidth="1"/>
    <col min="25" max="16384" width="11.421875" style="11" customWidth="1"/>
  </cols>
  <sheetData>
    <row r="1" spans="1:9" s="83" customFormat="1" ht="15">
      <c r="A1" s="88" t="s">
        <v>163</v>
      </c>
      <c r="B1" s="88"/>
      <c r="C1" s="88"/>
      <c r="D1" s="88"/>
      <c r="E1" s="88"/>
      <c r="F1" s="88"/>
      <c r="G1" s="88"/>
      <c r="H1" s="88"/>
      <c r="I1" s="88"/>
    </row>
    <row r="2" spans="1:9" s="83" customFormat="1" ht="15">
      <c r="A2" s="176" t="s">
        <v>29</v>
      </c>
      <c r="B2" s="100"/>
      <c r="C2" s="100"/>
      <c r="D2" s="100"/>
      <c r="E2" s="100"/>
      <c r="F2" s="100"/>
      <c r="G2" s="100"/>
      <c r="H2" s="100"/>
      <c r="I2" s="100"/>
    </row>
    <row r="3" spans="1:39" s="83" customFormat="1" ht="15">
      <c r="A3" s="140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30:39" s="83" customFormat="1" ht="15"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27" ht="15">
      <c r="A5" s="252" t="s">
        <v>135</v>
      </c>
      <c r="B5" s="246"/>
      <c r="C5" s="246"/>
      <c r="D5" s="246"/>
      <c r="E5" s="246"/>
      <c r="F5" s="246"/>
      <c r="G5" s="246"/>
      <c r="H5" s="246"/>
      <c r="I5" s="11"/>
      <c r="J5" s="246" t="s">
        <v>133</v>
      </c>
      <c r="K5" s="246"/>
      <c r="L5" s="246"/>
      <c r="M5" s="246"/>
      <c r="N5" s="246"/>
      <c r="O5" s="246"/>
      <c r="P5" s="246"/>
      <c r="Q5" s="246"/>
      <c r="T5" s="246" t="s">
        <v>137</v>
      </c>
      <c r="U5" s="246"/>
      <c r="V5" s="246"/>
      <c r="W5" s="246"/>
      <c r="X5" s="246"/>
      <c r="Y5" s="246"/>
      <c r="Z5" s="246"/>
      <c r="AA5" s="246"/>
    </row>
    <row r="6" spans="1:27" ht="15.75" thickBot="1">
      <c r="A6" s="255" t="s">
        <v>2</v>
      </c>
      <c r="B6" s="251" t="s">
        <v>131</v>
      </c>
      <c r="C6" s="251"/>
      <c r="D6" s="251"/>
      <c r="E6" s="251"/>
      <c r="F6" s="251"/>
      <c r="G6" s="251" t="s">
        <v>132</v>
      </c>
      <c r="H6" s="251"/>
      <c r="I6" s="11"/>
      <c r="J6" s="255" t="s">
        <v>2</v>
      </c>
      <c r="K6" s="251" t="s">
        <v>131</v>
      </c>
      <c r="L6" s="251"/>
      <c r="M6" s="251"/>
      <c r="N6" s="251"/>
      <c r="O6" s="251"/>
      <c r="P6" s="251" t="s">
        <v>132</v>
      </c>
      <c r="Q6" s="251"/>
      <c r="T6" s="255" t="s">
        <v>2</v>
      </c>
      <c r="U6" s="250" t="s">
        <v>131</v>
      </c>
      <c r="V6" s="250"/>
      <c r="W6" s="250"/>
      <c r="X6" s="250"/>
      <c r="Y6" s="250"/>
      <c r="Z6" s="250" t="s">
        <v>132</v>
      </c>
      <c r="AA6" s="250"/>
    </row>
    <row r="7" spans="1:27" ht="15.75" thickBot="1">
      <c r="A7" s="256"/>
      <c r="B7" s="32">
        <v>2009</v>
      </c>
      <c r="C7" s="32">
        <v>2011</v>
      </c>
      <c r="D7" s="32">
        <v>2013</v>
      </c>
      <c r="E7" s="32">
        <v>2015</v>
      </c>
      <c r="F7" s="32">
        <v>2017</v>
      </c>
      <c r="G7" s="32">
        <v>2015</v>
      </c>
      <c r="H7" s="32">
        <v>2017</v>
      </c>
      <c r="I7" s="11"/>
      <c r="J7" s="256"/>
      <c r="K7" s="32">
        <v>2009</v>
      </c>
      <c r="L7" s="32">
        <v>2011</v>
      </c>
      <c r="M7" s="32">
        <v>2013</v>
      </c>
      <c r="N7" s="32">
        <v>2015</v>
      </c>
      <c r="O7" s="32">
        <v>2017</v>
      </c>
      <c r="P7" s="32">
        <v>2015</v>
      </c>
      <c r="Q7" s="32">
        <v>2017</v>
      </c>
      <c r="T7" s="256"/>
      <c r="U7" s="10">
        <v>2009</v>
      </c>
      <c r="V7" s="10">
        <v>2011</v>
      </c>
      <c r="W7" s="10">
        <v>2013</v>
      </c>
      <c r="X7" s="10">
        <v>2015</v>
      </c>
      <c r="Y7" s="10">
        <v>2017</v>
      </c>
      <c r="Z7" s="10">
        <v>2015</v>
      </c>
      <c r="AA7" s="10">
        <v>2017</v>
      </c>
    </row>
    <row r="8" spans="1:27" ht="15">
      <c r="A8" s="35" t="s">
        <v>21</v>
      </c>
      <c r="B8" s="36">
        <v>19.49483919054363</v>
      </c>
      <c r="C8" s="36">
        <v>16.50687721019651</v>
      </c>
      <c r="D8" s="36">
        <v>13.80973817237853</v>
      </c>
      <c r="E8" s="36">
        <v>12.899017982697226</v>
      </c>
      <c r="F8" s="36">
        <v>12.631016200451356</v>
      </c>
      <c r="G8" s="36">
        <v>14.291772412745926</v>
      </c>
      <c r="H8" s="36">
        <v>14.192976702713223</v>
      </c>
      <c r="I8" s="11"/>
      <c r="J8" s="35" t="s">
        <v>21</v>
      </c>
      <c r="K8" s="36">
        <v>0.42620309838206333</v>
      </c>
      <c r="L8" s="36">
        <v>0.4726919929446414</v>
      </c>
      <c r="M8" s="36">
        <v>0.3524046877296148</v>
      </c>
      <c r="N8" s="36">
        <v>0.24328904522760236</v>
      </c>
      <c r="O8" s="36">
        <v>0.289300262376093</v>
      </c>
      <c r="P8" s="36">
        <v>0.2573497913135971</v>
      </c>
      <c r="Q8" s="36">
        <v>0.30640359282045704</v>
      </c>
      <c r="T8" s="37" t="s">
        <v>21</v>
      </c>
      <c r="U8" s="38">
        <v>764788</v>
      </c>
      <c r="V8" s="38">
        <v>703207</v>
      </c>
      <c r="W8" s="38">
        <v>609864</v>
      </c>
      <c r="X8" s="38">
        <v>598165</v>
      </c>
      <c r="Y8" s="38">
        <v>616891</v>
      </c>
      <c r="Z8" s="38">
        <v>658865</v>
      </c>
      <c r="AA8" s="38">
        <v>689859</v>
      </c>
    </row>
    <row r="9" spans="1:27" ht="15">
      <c r="A9" s="35" t="s">
        <v>5</v>
      </c>
      <c r="B9" s="36">
        <v>39.62879778689255</v>
      </c>
      <c r="C9" s="36">
        <v>39.22732111046648</v>
      </c>
      <c r="D9" s="36">
        <v>31.08242258092276</v>
      </c>
      <c r="E9" s="36">
        <v>26.67611936415433</v>
      </c>
      <c r="F9" s="36">
        <v>27.61654906047186</v>
      </c>
      <c r="G9" s="36">
        <v>32.3547310675767</v>
      </c>
      <c r="H9" s="36">
        <v>35.02979170803412</v>
      </c>
      <c r="I9" s="11"/>
      <c r="J9" s="35" t="s">
        <v>5</v>
      </c>
      <c r="K9" s="36">
        <v>1.0716205097852494</v>
      </c>
      <c r="L9" s="36">
        <v>0.8675236895376051</v>
      </c>
      <c r="M9" s="36">
        <v>0.6284282613234299</v>
      </c>
      <c r="N9" s="36">
        <v>0.6889871045244181</v>
      </c>
      <c r="O9" s="36">
        <v>0.6584853166874909</v>
      </c>
      <c r="P9" s="36">
        <v>0.7008301963662942</v>
      </c>
      <c r="Q9" s="36">
        <v>0.7544549723648285</v>
      </c>
      <c r="T9" s="37" t="s">
        <v>5</v>
      </c>
      <c r="U9" s="38">
        <v>231494</v>
      </c>
      <c r="V9" s="38">
        <v>249494</v>
      </c>
      <c r="W9" s="38">
        <v>202267</v>
      </c>
      <c r="X9" s="38">
        <v>184563</v>
      </c>
      <c r="Y9" s="38">
        <v>195059</v>
      </c>
      <c r="Z9" s="38">
        <v>222233</v>
      </c>
      <c r="AA9" s="38">
        <v>245218</v>
      </c>
    </row>
    <row r="10" spans="1:27" ht="15.75" thickBot="1">
      <c r="A10" s="63" t="s">
        <v>52</v>
      </c>
      <c r="B10" s="39">
        <v>22.10431169439721</v>
      </c>
      <c r="C10" s="39">
        <v>19.458340975460906</v>
      </c>
      <c r="D10" s="39">
        <v>16.02806195149254</v>
      </c>
      <c r="E10" s="39">
        <v>14.687651348984465</v>
      </c>
      <c r="F10" s="39">
        <v>14.524395152274048</v>
      </c>
      <c r="G10" s="39">
        <v>16.634019034299648</v>
      </c>
      <c r="H10" s="39">
        <v>16.816138134907554</v>
      </c>
      <c r="I10" s="11"/>
      <c r="J10" s="63" t="s">
        <v>52</v>
      </c>
      <c r="K10" s="39">
        <v>0.3857918437805393</v>
      </c>
      <c r="L10" s="39">
        <v>0.4482850202123163</v>
      </c>
      <c r="M10" s="39">
        <v>0.3156464472950823</v>
      </c>
      <c r="N10" s="39">
        <v>0.23581011834283339</v>
      </c>
      <c r="O10" s="39">
        <v>0.2679734558423885</v>
      </c>
      <c r="P10" s="39">
        <v>0.24900696380941006</v>
      </c>
      <c r="Q10" s="39">
        <v>0.28818694648781185</v>
      </c>
      <c r="T10" s="63" t="s">
        <v>52</v>
      </c>
      <c r="U10" s="40">
        <v>996282</v>
      </c>
      <c r="V10" s="40">
        <v>952701</v>
      </c>
      <c r="W10" s="40">
        <v>812131</v>
      </c>
      <c r="X10" s="40">
        <v>782728</v>
      </c>
      <c r="Y10" s="40">
        <v>811950</v>
      </c>
      <c r="Z10" s="40">
        <v>881098</v>
      </c>
      <c r="AA10" s="40">
        <v>935077</v>
      </c>
    </row>
    <row r="11" spans="1:6" ht="15">
      <c r="A11" s="143" t="s">
        <v>155</v>
      </c>
      <c r="B11" s="143"/>
      <c r="C11" s="143"/>
      <c r="D11" s="143"/>
      <c r="E11" s="143"/>
      <c r="F11" s="143"/>
    </row>
    <row r="12" spans="1:6" ht="15">
      <c r="A12" s="142" t="s">
        <v>156</v>
      </c>
      <c r="B12" s="142"/>
      <c r="C12" s="142"/>
      <c r="D12" s="142"/>
      <c r="E12" s="142"/>
      <c r="F12" s="142"/>
    </row>
    <row r="13" spans="1:6" ht="15" customHeight="1">
      <c r="A13" s="142" t="s">
        <v>157</v>
      </c>
      <c r="B13" s="142"/>
      <c r="C13" s="142"/>
      <c r="D13" s="142"/>
      <c r="E13" s="142"/>
      <c r="F13" s="142"/>
    </row>
    <row r="14" spans="1:6" ht="15" customHeight="1">
      <c r="A14" s="142"/>
      <c r="B14" s="142"/>
      <c r="C14" s="142"/>
      <c r="D14" s="142"/>
      <c r="E14" s="142"/>
      <c r="F14" s="142"/>
    </row>
    <row r="15" ht="15" customHeight="1"/>
  </sheetData>
  <sheetProtection/>
  <mergeCells count="12">
    <mergeCell ref="K6:O6"/>
    <mergeCell ref="P6:Q6"/>
    <mergeCell ref="T5:AA5"/>
    <mergeCell ref="T6:T7"/>
    <mergeCell ref="U6:Y6"/>
    <mergeCell ref="Z6:AA6"/>
    <mergeCell ref="A5:H5"/>
    <mergeCell ref="J5:Q5"/>
    <mergeCell ref="A6:A7"/>
    <mergeCell ref="B6:F6"/>
    <mergeCell ref="G6:H6"/>
    <mergeCell ref="J6:J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J1">
      <selection activeCell="T24" sqref="T24"/>
    </sheetView>
  </sheetViews>
  <sheetFormatPr defaultColWidth="11.421875" defaultRowHeight="15"/>
  <cols>
    <col min="1" max="1" width="18.57421875" style="11" customWidth="1"/>
    <col min="2" max="3" width="11.421875" style="11" customWidth="1"/>
    <col min="4" max="4" width="18.7109375" style="11" customWidth="1"/>
    <col min="5" max="5" width="11.421875" style="11" customWidth="1"/>
    <col min="6" max="6" width="16.7109375" style="11" customWidth="1"/>
    <col min="7" max="7" width="17.7109375" style="11" customWidth="1"/>
    <col min="8" max="8" width="11.421875" style="11" customWidth="1"/>
    <col min="9" max="9" width="8.28125" style="11" customWidth="1"/>
    <col min="10" max="10" width="22.7109375" style="11" customWidth="1"/>
    <col min="11" max="11" width="11.421875" style="11" customWidth="1"/>
    <col min="12" max="12" width="18.00390625" style="11" customWidth="1"/>
    <col min="13" max="17" width="11.421875" style="11" customWidth="1"/>
    <col min="18" max="18" width="4.421875" style="11" customWidth="1"/>
    <col min="19" max="19" width="3.140625" style="11" customWidth="1"/>
    <col min="20" max="20" width="17.00390625" style="11" customWidth="1"/>
    <col min="21" max="29" width="11.421875" style="11" customWidth="1"/>
    <col min="30" max="30" width="29.57421875" style="11" customWidth="1"/>
    <col min="31" max="16384" width="11.421875" style="11" customWidth="1"/>
  </cols>
  <sheetData>
    <row r="1" spans="1:9" s="83" customFormat="1" ht="15">
      <c r="A1" s="88" t="s">
        <v>164</v>
      </c>
      <c r="B1" s="88"/>
      <c r="C1" s="88"/>
      <c r="D1" s="88"/>
      <c r="E1" s="88"/>
      <c r="F1" s="88"/>
      <c r="G1" s="88"/>
      <c r="H1" s="88"/>
      <c r="I1" s="88"/>
    </row>
    <row r="2" spans="1:9" s="83" customFormat="1" ht="15">
      <c r="A2" s="176" t="s">
        <v>29</v>
      </c>
      <c r="B2" s="100"/>
      <c r="C2" s="100"/>
      <c r="D2" s="100"/>
      <c r="E2" s="100"/>
      <c r="F2" s="100"/>
      <c r="G2" s="100"/>
      <c r="H2" s="100"/>
      <c r="I2" s="100"/>
    </row>
    <row r="3" s="83" customFormat="1" ht="15">
      <c r="A3" s="140"/>
    </row>
    <row r="5" spans="1:27" ht="15">
      <c r="A5" s="252" t="s">
        <v>135</v>
      </c>
      <c r="B5" s="246"/>
      <c r="C5" s="246"/>
      <c r="D5" s="246"/>
      <c r="E5" s="246"/>
      <c r="F5" s="246"/>
      <c r="G5" s="246"/>
      <c r="H5" s="246"/>
      <c r="J5" s="246" t="s">
        <v>133</v>
      </c>
      <c r="K5" s="246"/>
      <c r="L5" s="246"/>
      <c r="M5" s="246"/>
      <c r="N5" s="246"/>
      <c r="O5" s="246"/>
      <c r="P5" s="246"/>
      <c r="Q5" s="246"/>
      <c r="T5" s="246" t="s">
        <v>137</v>
      </c>
      <c r="U5" s="246"/>
      <c r="V5" s="246"/>
      <c r="W5" s="246"/>
      <c r="X5" s="246"/>
      <c r="Y5" s="246"/>
      <c r="Z5" s="246"/>
      <c r="AA5" s="246"/>
    </row>
    <row r="6" spans="1:27" ht="15.75" thickBot="1">
      <c r="A6" s="255" t="s">
        <v>3</v>
      </c>
      <c r="B6" s="251" t="s">
        <v>131</v>
      </c>
      <c r="C6" s="251"/>
      <c r="D6" s="251"/>
      <c r="E6" s="251"/>
      <c r="F6" s="251"/>
      <c r="G6" s="251" t="s">
        <v>132</v>
      </c>
      <c r="H6" s="251"/>
      <c r="J6" s="255" t="s">
        <v>3</v>
      </c>
      <c r="K6" s="251" t="s">
        <v>131</v>
      </c>
      <c r="L6" s="251"/>
      <c r="M6" s="251"/>
      <c r="N6" s="251"/>
      <c r="O6" s="251"/>
      <c r="P6" s="251" t="s">
        <v>132</v>
      </c>
      <c r="Q6" s="251"/>
      <c r="T6" s="255" t="s">
        <v>3</v>
      </c>
      <c r="U6" s="250" t="s">
        <v>131</v>
      </c>
      <c r="V6" s="250"/>
      <c r="W6" s="250"/>
      <c r="X6" s="250"/>
      <c r="Y6" s="250"/>
      <c r="Z6" s="250" t="s">
        <v>132</v>
      </c>
      <c r="AA6" s="250"/>
    </row>
    <row r="7" spans="1:27" ht="15.75" thickBot="1">
      <c r="A7" s="256"/>
      <c r="B7" s="32">
        <v>2009</v>
      </c>
      <c r="C7" s="32">
        <v>2011</v>
      </c>
      <c r="D7" s="32">
        <v>2013</v>
      </c>
      <c r="E7" s="32">
        <v>2015</v>
      </c>
      <c r="F7" s="32">
        <v>2017</v>
      </c>
      <c r="G7" s="32">
        <v>2015</v>
      </c>
      <c r="H7" s="32">
        <v>2017</v>
      </c>
      <c r="J7" s="256"/>
      <c r="K7" s="32">
        <v>2009</v>
      </c>
      <c r="L7" s="32">
        <v>2011</v>
      </c>
      <c r="M7" s="32">
        <v>2013</v>
      </c>
      <c r="N7" s="32">
        <v>2015</v>
      </c>
      <c r="O7" s="32">
        <v>2017</v>
      </c>
      <c r="P7" s="32">
        <v>2015</v>
      </c>
      <c r="Q7" s="32">
        <v>2017</v>
      </c>
      <c r="T7" s="256"/>
      <c r="U7" s="10">
        <v>2009</v>
      </c>
      <c r="V7" s="10">
        <v>2011</v>
      </c>
      <c r="W7" s="10">
        <v>2013</v>
      </c>
      <c r="X7" s="10">
        <v>2015</v>
      </c>
      <c r="Y7" s="10">
        <v>2017</v>
      </c>
      <c r="Z7" s="10">
        <v>2015</v>
      </c>
      <c r="AA7" s="10">
        <v>2017</v>
      </c>
    </row>
    <row r="8" spans="1:27" ht="15">
      <c r="A8" s="35" t="s">
        <v>6</v>
      </c>
      <c r="B8" s="42">
        <v>19.070421193062703</v>
      </c>
      <c r="C8" s="42">
        <v>22.143927087069347</v>
      </c>
      <c r="D8" s="42">
        <v>20.11779674930225</v>
      </c>
      <c r="E8" s="42">
        <v>16.984649557732737</v>
      </c>
      <c r="F8" s="42">
        <v>17.568858623843887</v>
      </c>
      <c r="G8" s="42">
        <v>17.48417406537405</v>
      </c>
      <c r="H8" s="42">
        <v>18.253689025021213</v>
      </c>
      <c r="I8" s="41"/>
      <c r="J8" s="35" t="s">
        <v>6</v>
      </c>
      <c r="K8" s="42">
        <v>3.2821275939095</v>
      </c>
      <c r="L8" s="42">
        <v>1.7780142942773118</v>
      </c>
      <c r="M8" s="42">
        <v>1.1769588096299566</v>
      </c>
      <c r="N8" s="42">
        <v>2.6497403265048964</v>
      </c>
      <c r="O8" s="42">
        <v>1.4740732613199965</v>
      </c>
      <c r="P8" s="42">
        <v>2.6846045282408517</v>
      </c>
      <c r="Q8" s="42">
        <v>1.3777294437602778</v>
      </c>
      <c r="T8" s="15" t="s">
        <v>6</v>
      </c>
      <c r="U8" s="38">
        <v>8005</v>
      </c>
      <c r="V8" s="38">
        <v>10496</v>
      </c>
      <c r="W8" s="38">
        <v>9803</v>
      </c>
      <c r="X8" s="38">
        <v>8564</v>
      </c>
      <c r="Y8" s="38">
        <v>8643</v>
      </c>
      <c r="Z8" s="38">
        <v>8783</v>
      </c>
      <c r="AA8" s="38">
        <v>8820</v>
      </c>
    </row>
    <row r="9" spans="1:27" ht="15">
      <c r="A9" s="35" t="s">
        <v>108</v>
      </c>
      <c r="B9" s="42">
        <v>24.26322399742968</v>
      </c>
      <c r="C9" s="42">
        <v>20.443665211822783</v>
      </c>
      <c r="D9" s="42">
        <v>14.250418710727308</v>
      </c>
      <c r="E9" s="42">
        <v>15.341743389674281</v>
      </c>
      <c r="F9" s="42">
        <v>20.603099553454165</v>
      </c>
      <c r="G9" s="42">
        <v>16.01022798083328</v>
      </c>
      <c r="H9" s="42">
        <v>21.929712731599523</v>
      </c>
      <c r="I9" s="41"/>
      <c r="J9" s="35" t="s">
        <v>108</v>
      </c>
      <c r="K9" s="42">
        <v>4.718168916332308</v>
      </c>
      <c r="L9" s="42">
        <v>1.2752586504052605</v>
      </c>
      <c r="M9" s="42">
        <v>0.8767132780475377</v>
      </c>
      <c r="N9" s="42">
        <v>1.5889401065426012</v>
      </c>
      <c r="O9" s="42">
        <v>1.2320943362542027</v>
      </c>
      <c r="P9" s="42">
        <v>1.5813268875843154</v>
      </c>
      <c r="Q9" s="42">
        <v>1.2614621716095147</v>
      </c>
      <c r="T9" s="15" t="s">
        <v>108</v>
      </c>
      <c r="U9" s="38">
        <v>16614</v>
      </c>
      <c r="V9" s="38">
        <v>16441</v>
      </c>
      <c r="W9" s="38">
        <v>11997</v>
      </c>
      <c r="X9" s="38">
        <v>14314</v>
      </c>
      <c r="Y9" s="38">
        <v>19609</v>
      </c>
      <c r="Z9" s="38">
        <v>14902</v>
      </c>
      <c r="AA9" s="38">
        <v>20642</v>
      </c>
    </row>
    <row r="10" spans="1:27" ht="15">
      <c r="A10" s="35" t="s">
        <v>7</v>
      </c>
      <c r="B10" s="42">
        <v>22.847255097210205</v>
      </c>
      <c r="C10" s="42">
        <v>18.784693640642477</v>
      </c>
      <c r="D10" s="42">
        <v>14.752753450786555</v>
      </c>
      <c r="E10" s="42">
        <v>12.439398663560944</v>
      </c>
      <c r="F10" s="42">
        <v>11.907986963439665</v>
      </c>
      <c r="G10" s="42">
        <v>13.917376369814438</v>
      </c>
      <c r="H10" s="42">
        <v>13.050897006795415</v>
      </c>
      <c r="I10" s="41"/>
      <c r="J10" s="35" t="s">
        <v>7</v>
      </c>
      <c r="K10" s="42">
        <v>2.386650818486446</v>
      </c>
      <c r="L10" s="42">
        <v>0.8446497256272799</v>
      </c>
      <c r="M10" s="42">
        <v>1.9103092052836785</v>
      </c>
      <c r="N10" s="42">
        <v>1.5122002950717413</v>
      </c>
      <c r="O10" s="42">
        <v>1.045559976041792</v>
      </c>
      <c r="P10" s="42">
        <v>1.4726810835882798</v>
      </c>
      <c r="Q10" s="42">
        <v>1.0350096386021497</v>
      </c>
      <c r="T10" s="15" t="s">
        <v>7</v>
      </c>
      <c r="U10" s="38">
        <v>27992</v>
      </c>
      <c r="V10" s="38">
        <v>26700</v>
      </c>
      <c r="W10" s="38">
        <v>21579</v>
      </c>
      <c r="X10" s="38">
        <v>20347</v>
      </c>
      <c r="Y10" s="38">
        <v>20132</v>
      </c>
      <c r="Z10" s="38">
        <v>22568</v>
      </c>
      <c r="AA10" s="38">
        <v>21875</v>
      </c>
    </row>
    <row r="11" spans="1:27" ht="15">
      <c r="A11" s="35" t="s">
        <v>8</v>
      </c>
      <c r="B11" s="42">
        <v>27.760214191713683</v>
      </c>
      <c r="C11" s="42">
        <v>20.615159768816845</v>
      </c>
      <c r="D11" s="42">
        <v>20.30525527694955</v>
      </c>
      <c r="E11" s="42">
        <v>17.93015491953937</v>
      </c>
      <c r="F11" s="42">
        <v>15.398695264467078</v>
      </c>
      <c r="G11" s="42">
        <v>21.565779258183277</v>
      </c>
      <c r="H11" s="42">
        <v>19.470325082016103</v>
      </c>
      <c r="I11" s="41"/>
      <c r="J11" s="35" t="s">
        <v>8</v>
      </c>
      <c r="K11" s="42">
        <v>1.885511176052309</v>
      </c>
      <c r="L11" s="42">
        <v>1.2910551401707995</v>
      </c>
      <c r="M11" s="42">
        <v>1.6334048409573747</v>
      </c>
      <c r="N11" s="42">
        <v>0.9296557167340781</v>
      </c>
      <c r="O11" s="42">
        <v>1.233433387475357</v>
      </c>
      <c r="P11" s="42">
        <v>1.0335250938241527</v>
      </c>
      <c r="Q11" s="42">
        <v>1.2683130559485587</v>
      </c>
      <c r="T11" s="15" t="s">
        <v>8</v>
      </c>
      <c r="U11" s="38">
        <v>18352</v>
      </c>
      <c r="V11" s="38">
        <v>15516</v>
      </c>
      <c r="W11" s="38">
        <v>15459</v>
      </c>
      <c r="X11" s="38">
        <v>14340</v>
      </c>
      <c r="Y11" s="38">
        <v>13124</v>
      </c>
      <c r="Z11" s="38">
        <v>17222</v>
      </c>
      <c r="AA11" s="38">
        <v>16321</v>
      </c>
    </row>
    <row r="12" spans="1:27" ht="15">
      <c r="A12" s="35" t="s">
        <v>9</v>
      </c>
      <c r="B12" s="42">
        <v>24.39090515690742</v>
      </c>
      <c r="C12" s="42">
        <v>19.96888937020665</v>
      </c>
      <c r="D12" s="42">
        <v>17.703622193506703</v>
      </c>
      <c r="E12" s="42">
        <v>18.29712261903692</v>
      </c>
      <c r="F12" s="42">
        <v>15.693530167880654</v>
      </c>
      <c r="G12" s="42">
        <v>19.89928400739844</v>
      </c>
      <c r="H12" s="42">
        <v>18.646999115657223</v>
      </c>
      <c r="I12" s="41"/>
      <c r="J12" s="35" t="s">
        <v>9</v>
      </c>
      <c r="K12" s="42">
        <v>1.623293797007666</v>
      </c>
      <c r="L12" s="42">
        <v>1.183850638342301</v>
      </c>
      <c r="M12" s="42">
        <v>1.480268875283696</v>
      </c>
      <c r="N12" s="42">
        <v>1.018508433483633</v>
      </c>
      <c r="O12" s="42">
        <v>0.9902316719352362</v>
      </c>
      <c r="P12" s="42">
        <v>1.0089037107398924</v>
      </c>
      <c r="Q12" s="42">
        <v>0.9929435589971993</v>
      </c>
      <c r="T12" s="15" t="s">
        <v>9</v>
      </c>
      <c r="U12" s="38">
        <v>46782</v>
      </c>
      <c r="V12" s="38">
        <v>40566</v>
      </c>
      <c r="W12" s="38">
        <v>35073</v>
      </c>
      <c r="X12" s="38">
        <v>40710</v>
      </c>
      <c r="Y12" s="38">
        <v>36261</v>
      </c>
      <c r="Z12" s="38">
        <v>44218</v>
      </c>
      <c r="AA12" s="38">
        <v>42804</v>
      </c>
    </row>
    <row r="13" spans="1:27" ht="15">
      <c r="A13" s="35" t="s">
        <v>10</v>
      </c>
      <c r="B13" s="42">
        <v>19.436975727012527</v>
      </c>
      <c r="C13" s="42">
        <v>17.317310415766013</v>
      </c>
      <c r="D13" s="42">
        <v>14.02782987432492</v>
      </c>
      <c r="E13" s="42">
        <v>12.290755750652403</v>
      </c>
      <c r="F13" s="42">
        <v>13.233950326090183</v>
      </c>
      <c r="G13" s="42">
        <v>14.005167329679807</v>
      </c>
      <c r="H13" s="42">
        <v>15.11357158408552</v>
      </c>
      <c r="I13" s="41"/>
      <c r="J13" s="35" t="s">
        <v>10</v>
      </c>
      <c r="K13" s="42">
        <v>1.1146367712052387</v>
      </c>
      <c r="L13" s="42">
        <v>0.9948809186873273</v>
      </c>
      <c r="M13" s="42">
        <v>0.8710737302303126</v>
      </c>
      <c r="N13" s="42">
        <v>0.5392511237206987</v>
      </c>
      <c r="O13" s="42">
        <v>0.6957608871433336</v>
      </c>
      <c r="P13" s="42">
        <v>0.5841677580671737</v>
      </c>
      <c r="Q13" s="42">
        <v>0.7565717795806601</v>
      </c>
      <c r="T13" s="15" t="s">
        <v>10</v>
      </c>
      <c r="U13" s="38">
        <v>94122</v>
      </c>
      <c r="V13" s="38">
        <v>92933</v>
      </c>
      <c r="W13" s="38">
        <v>77040</v>
      </c>
      <c r="X13" s="38">
        <v>71118</v>
      </c>
      <c r="Y13" s="38">
        <v>80234</v>
      </c>
      <c r="Z13" s="38">
        <v>80551</v>
      </c>
      <c r="AA13" s="38">
        <v>90937</v>
      </c>
    </row>
    <row r="14" spans="1:27" ht="15">
      <c r="A14" s="35" t="s">
        <v>19</v>
      </c>
      <c r="B14" s="42">
        <v>19.119890762925255</v>
      </c>
      <c r="C14" s="42">
        <v>15.320830777766185</v>
      </c>
      <c r="D14" s="42">
        <v>13.469857968776191</v>
      </c>
      <c r="E14" s="42">
        <v>13.324869929315195</v>
      </c>
      <c r="F14" s="42">
        <v>13.26502548694814</v>
      </c>
      <c r="G14" s="42">
        <v>15.009382378230981</v>
      </c>
      <c r="H14" s="42">
        <v>15.42054656855974</v>
      </c>
      <c r="I14" s="41"/>
      <c r="J14" s="35" t="s">
        <v>19</v>
      </c>
      <c r="K14" s="42">
        <v>0.6775705645502718</v>
      </c>
      <c r="L14" s="42">
        <v>0.8334011241842595</v>
      </c>
      <c r="M14" s="42">
        <v>0.6259269392868747</v>
      </c>
      <c r="N14" s="42">
        <v>0.45090509104973125</v>
      </c>
      <c r="O14" s="42">
        <v>0.5360689561012668</v>
      </c>
      <c r="P14" s="42">
        <v>0.48511478773280237</v>
      </c>
      <c r="Q14" s="42">
        <v>0.5758553246245997</v>
      </c>
      <c r="T14" s="15" t="s">
        <v>19</v>
      </c>
      <c r="U14" s="38">
        <v>348382</v>
      </c>
      <c r="V14" s="38">
        <v>301003</v>
      </c>
      <c r="W14" s="38">
        <v>278044</v>
      </c>
      <c r="X14" s="38">
        <v>282974</v>
      </c>
      <c r="Y14" s="38">
        <v>294218</v>
      </c>
      <c r="Z14" s="38">
        <v>315949</v>
      </c>
      <c r="AA14" s="38">
        <v>340496</v>
      </c>
    </row>
    <row r="15" spans="1:27" ht="15">
      <c r="A15" s="35" t="s">
        <v>11</v>
      </c>
      <c r="B15" s="42">
        <v>22.249355811172677</v>
      </c>
      <c r="C15" s="42">
        <v>22.818902588639432</v>
      </c>
      <c r="D15" s="42">
        <v>17.550560879274403</v>
      </c>
      <c r="E15" s="42">
        <v>16.513706436326554</v>
      </c>
      <c r="F15" s="42">
        <v>13.217755404483544</v>
      </c>
      <c r="G15" s="42">
        <v>18.97473481468893</v>
      </c>
      <c r="H15" s="42">
        <v>15.279656431759772</v>
      </c>
      <c r="I15" s="41"/>
      <c r="J15" s="35" t="s">
        <v>11</v>
      </c>
      <c r="K15" s="42">
        <v>1.271668080990927</v>
      </c>
      <c r="L15" s="42">
        <v>1.5010011355118842</v>
      </c>
      <c r="M15" s="42">
        <v>0.8467306111194676</v>
      </c>
      <c r="N15" s="42">
        <v>0.7883834874805503</v>
      </c>
      <c r="O15" s="42">
        <v>0.6948480799656848</v>
      </c>
      <c r="P15" s="42">
        <v>0.848657278622292</v>
      </c>
      <c r="Q15" s="42">
        <v>0.7404749210106387</v>
      </c>
      <c r="T15" s="15" t="s">
        <v>11</v>
      </c>
      <c r="U15" s="38">
        <v>52844</v>
      </c>
      <c r="V15" s="38">
        <v>59519</v>
      </c>
      <c r="W15" s="38">
        <v>47234</v>
      </c>
      <c r="X15" s="38">
        <v>46801</v>
      </c>
      <c r="Y15" s="38">
        <v>39333</v>
      </c>
      <c r="Z15" s="38">
        <v>53593</v>
      </c>
      <c r="AA15" s="38">
        <v>45185</v>
      </c>
    </row>
    <row r="16" spans="1:27" ht="15">
      <c r="A16" s="35" t="s">
        <v>12</v>
      </c>
      <c r="B16" s="42">
        <v>24.082679455708956</v>
      </c>
      <c r="C16" s="42">
        <v>27.445802575336252</v>
      </c>
      <c r="D16" s="42">
        <v>18.477406928710813</v>
      </c>
      <c r="E16" s="42">
        <v>17.731466613967044</v>
      </c>
      <c r="F16" s="42">
        <v>17.205102276154488</v>
      </c>
      <c r="G16" s="42">
        <v>19.016169154228855</v>
      </c>
      <c r="H16" s="42">
        <v>19.642575621015933</v>
      </c>
      <c r="I16" s="41"/>
      <c r="J16" s="35" t="s">
        <v>12</v>
      </c>
      <c r="K16" s="42">
        <v>1.2111816932220636</v>
      </c>
      <c r="L16" s="42">
        <v>1.10679522634699</v>
      </c>
      <c r="M16" s="42">
        <v>1.108431567820476</v>
      </c>
      <c r="N16" s="42">
        <v>0.7441476760352381</v>
      </c>
      <c r="O16" s="42">
        <v>0.7931928516763812</v>
      </c>
      <c r="P16" s="42">
        <v>0.7768971555462377</v>
      </c>
      <c r="Q16" s="42">
        <v>0.8292971957433485</v>
      </c>
      <c r="T16" s="15" t="s">
        <v>12</v>
      </c>
      <c r="U16" s="38">
        <v>67891</v>
      </c>
      <c r="V16" s="38">
        <v>82316</v>
      </c>
      <c r="W16" s="38">
        <v>58328</v>
      </c>
      <c r="X16" s="38">
        <v>57423</v>
      </c>
      <c r="Y16" s="38">
        <v>58188</v>
      </c>
      <c r="Z16" s="38">
        <v>61156</v>
      </c>
      <c r="AA16" s="38">
        <v>66035</v>
      </c>
    </row>
    <row r="17" spans="1:27" ht="15">
      <c r="A17" s="35" t="s">
        <v>109</v>
      </c>
      <c r="B17" s="49" t="s">
        <v>139</v>
      </c>
      <c r="C17" s="49" t="s">
        <v>139</v>
      </c>
      <c r="D17" s="49" t="s">
        <v>139</v>
      </c>
      <c r="E17" s="49" t="s">
        <v>139</v>
      </c>
      <c r="F17" s="20">
        <v>17.70834040300523</v>
      </c>
      <c r="G17" s="49" t="s">
        <v>139</v>
      </c>
      <c r="H17" s="42">
        <v>21.027225861149475</v>
      </c>
      <c r="I17" s="41"/>
      <c r="J17" s="35" t="s">
        <v>109</v>
      </c>
      <c r="K17" s="45" t="s">
        <v>139</v>
      </c>
      <c r="L17" s="45" t="s">
        <v>139</v>
      </c>
      <c r="M17" s="45" t="s">
        <v>139</v>
      </c>
      <c r="N17" s="45" t="s">
        <v>139</v>
      </c>
      <c r="O17" s="20">
        <v>1.1720899159831966</v>
      </c>
      <c r="P17" s="45" t="s">
        <v>139</v>
      </c>
      <c r="Q17" s="42">
        <v>1.1253301002801726</v>
      </c>
      <c r="T17" s="15" t="s">
        <v>109</v>
      </c>
      <c r="U17" s="45" t="s">
        <v>139</v>
      </c>
      <c r="V17" s="45" t="s">
        <v>139</v>
      </c>
      <c r="W17" s="45" t="s">
        <v>139</v>
      </c>
      <c r="X17" s="45" t="s">
        <v>139</v>
      </c>
      <c r="Y17" s="38">
        <v>26092</v>
      </c>
      <c r="Z17" s="45" t="s">
        <v>139</v>
      </c>
      <c r="AA17" s="38">
        <v>30754</v>
      </c>
    </row>
    <row r="18" spans="1:27" ht="15">
      <c r="A18" s="35" t="s">
        <v>13</v>
      </c>
      <c r="B18" s="42">
        <v>23.935493023658577</v>
      </c>
      <c r="C18" s="42">
        <v>22.80068239480765</v>
      </c>
      <c r="D18" s="42">
        <v>17.7463013278595</v>
      </c>
      <c r="E18" s="42">
        <v>13.843197035098648</v>
      </c>
      <c r="F18" s="42">
        <v>12.506870217629865</v>
      </c>
      <c r="G18" s="42">
        <v>16.360544431127202</v>
      </c>
      <c r="H18" s="42">
        <v>14.680805464185545</v>
      </c>
      <c r="I18" s="41"/>
      <c r="J18" s="35" t="s">
        <v>13</v>
      </c>
      <c r="K18" s="42">
        <v>0.9654779621872074</v>
      </c>
      <c r="L18" s="42">
        <v>1.2797712389497495</v>
      </c>
      <c r="M18" s="42">
        <v>0.7575153702227557</v>
      </c>
      <c r="N18" s="42">
        <v>0.5028315377275868</v>
      </c>
      <c r="O18" s="42">
        <v>0.7576718664360756</v>
      </c>
      <c r="P18" s="42">
        <v>0.5034611280631452</v>
      </c>
      <c r="Q18" s="42">
        <v>0.8292409594411638</v>
      </c>
      <c r="T18" s="15" t="s">
        <v>13</v>
      </c>
      <c r="U18" s="38">
        <v>129913</v>
      </c>
      <c r="V18" s="38">
        <v>130577</v>
      </c>
      <c r="W18" s="38">
        <v>104177</v>
      </c>
      <c r="X18" s="38">
        <v>88450</v>
      </c>
      <c r="Y18" s="38">
        <v>67129</v>
      </c>
      <c r="Z18" s="38">
        <v>104288</v>
      </c>
      <c r="AA18" s="38">
        <v>78775</v>
      </c>
    </row>
    <row r="19" spans="1:27" ht="15">
      <c r="A19" s="35" t="s">
        <v>14</v>
      </c>
      <c r="B19" s="42">
        <v>31.98263269929541</v>
      </c>
      <c r="C19" s="42">
        <v>28.880954956904326</v>
      </c>
      <c r="D19" s="42">
        <v>23.707105731426843</v>
      </c>
      <c r="E19" s="42">
        <v>21.33954166597624</v>
      </c>
      <c r="F19" s="42">
        <v>20.561233810265445</v>
      </c>
      <c r="G19" s="42">
        <v>24.969467452470724</v>
      </c>
      <c r="H19" s="42">
        <v>24.041916912249288</v>
      </c>
      <c r="I19" s="41"/>
      <c r="J19" s="35" t="s">
        <v>14</v>
      </c>
      <c r="K19" s="42">
        <v>1.2615518203121312</v>
      </c>
      <c r="L19" s="42">
        <v>2.1303893148423123</v>
      </c>
      <c r="M19" s="42">
        <v>0.8174270349130939</v>
      </c>
      <c r="N19" s="42">
        <v>0.850238402422963</v>
      </c>
      <c r="O19" s="42">
        <v>0.9883795296974967</v>
      </c>
      <c r="P19" s="42">
        <v>0.8768677717448561</v>
      </c>
      <c r="Q19" s="42">
        <v>1.0579820101677537</v>
      </c>
      <c r="T19" s="15" t="s">
        <v>14</v>
      </c>
      <c r="U19" s="38">
        <v>79481</v>
      </c>
      <c r="V19" s="38">
        <v>80084</v>
      </c>
      <c r="W19" s="38">
        <v>67414</v>
      </c>
      <c r="X19" s="38">
        <v>64391</v>
      </c>
      <c r="Y19" s="38">
        <v>66406</v>
      </c>
      <c r="Z19" s="38">
        <v>75033</v>
      </c>
      <c r="AA19" s="38">
        <v>77339</v>
      </c>
    </row>
    <row r="20" spans="1:27" ht="15">
      <c r="A20" s="35" t="s">
        <v>15</v>
      </c>
      <c r="B20" s="42">
        <v>25.636511632309233</v>
      </c>
      <c r="C20" s="42">
        <v>21.605011335597418</v>
      </c>
      <c r="D20" s="42">
        <v>18.175133923882218</v>
      </c>
      <c r="E20" s="42">
        <v>16.142354254314416</v>
      </c>
      <c r="F20" s="42">
        <v>17.10176165803109</v>
      </c>
      <c r="G20" s="42">
        <v>19.219172653813686</v>
      </c>
      <c r="H20" s="42">
        <v>19.354245393438784</v>
      </c>
      <c r="I20" s="41"/>
      <c r="J20" s="35" t="s">
        <v>15</v>
      </c>
      <c r="K20" s="42">
        <v>3.6826576058459937</v>
      </c>
      <c r="L20" s="42">
        <v>1.38764055888574</v>
      </c>
      <c r="M20" s="42">
        <v>1.0284178647788285</v>
      </c>
      <c r="N20" s="42">
        <v>1.1682535947702057</v>
      </c>
      <c r="O20" s="42">
        <v>1.2061403271388558</v>
      </c>
      <c r="P20" s="42">
        <v>1.1660049180191348</v>
      </c>
      <c r="Q20" s="42">
        <v>1.3016606669572715</v>
      </c>
      <c r="T20" s="15" t="s">
        <v>15</v>
      </c>
      <c r="U20" s="38">
        <v>27086</v>
      </c>
      <c r="V20" s="38">
        <v>23729</v>
      </c>
      <c r="W20" s="38">
        <v>20764</v>
      </c>
      <c r="X20" s="38">
        <v>18801</v>
      </c>
      <c r="Y20" s="38">
        <v>20629</v>
      </c>
      <c r="Z20" s="38">
        <v>22310</v>
      </c>
      <c r="AA20" s="38">
        <v>23150</v>
      </c>
    </row>
    <row r="21" spans="1:27" ht="15">
      <c r="A21" s="35" t="s">
        <v>16</v>
      </c>
      <c r="B21" s="42">
        <v>29.45095295601296</v>
      </c>
      <c r="C21" s="42">
        <v>24.668512312399827</v>
      </c>
      <c r="D21" s="42">
        <v>21.879437406293878</v>
      </c>
      <c r="E21" s="42">
        <v>17.211659571605303</v>
      </c>
      <c r="F21" s="42">
        <v>18.436761053848542</v>
      </c>
      <c r="G21" s="42">
        <v>19.335016076204212</v>
      </c>
      <c r="H21" s="42">
        <v>21.729653200257925</v>
      </c>
      <c r="I21" s="41"/>
      <c r="J21" s="35" t="s">
        <v>16</v>
      </c>
      <c r="K21" s="42">
        <v>1.6105984271961211</v>
      </c>
      <c r="L21" s="42">
        <v>1.3591222565593815</v>
      </c>
      <c r="M21" s="42">
        <v>1.0229826590485644</v>
      </c>
      <c r="N21" s="42">
        <v>0.831487359457269</v>
      </c>
      <c r="O21" s="42">
        <v>0.9142302656163241</v>
      </c>
      <c r="P21" s="42">
        <v>0.9048512642152254</v>
      </c>
      <c r="Q21" s="42">
        <v>1.059563283520448</v>
      </c>
      <c r="T21" s="15" t="s">
        <v>16</v>
      </c>
      <c r="U21" s="38">
        <v>66090</v>
      </c>
      <c r="V21" s="38">
        <v>60948</v>
      </c>
      <c r="W21" s="38">
        <v>55162</v>
      </c>
      <c r="X21" s="38">
        <v>46051</v>
      </c>
      <c r="Y21" s="38">
        <v>52785</v>
      </c>
      <c r="Z21" s="38">
        <v>51476</v>
      </c>
      <c r="AA21" s="38">
        <v>62006</v>
      </c>
    </row>
    <row r="22" spans="1:27" ht="15">
      <c r="A22" s="35" t="s">
        <v>17</v>
      </c>
      <c r="B22" s="42">
        <v>26.34554500226142</v>
      </c>
      <c r="C22" s="42">
        <v>22.666363842834432</v>
      </c>
      <c r="D22" s="42">
        <v>17.85031198068542</v>
      </c>
      <c r="E22" s="42">
        <v>14.37150548767861</v>
      </c>
      <c r="F22" s="42">
        <v>14.771398340480035</v>
      </c>
      <c r="G22" s="42">
        <v>15.917364666883712</v>
      </c>
      <c r="H22" s="42">
        <v>16.473980348794896</v>
      </c>
      <c r="I22" s="41"/>
      <c r="J22" s="35" t="s">
        <v>17</v>
      </c>
      <c r="K22" s="42">
        <v>3.0661959896496547</v>
      </c>
      <c r="L22" s="42">
        <v>1.3824288998697902</v>
      </c>
      <c r="M22" s="42">
        <v>1.1469897849735982</v>
      </c>
      <c r="N22" s="42">
        <v>1.3584590984213305</v>
      </c>
      <c r="O22" s="42">
        <v>1.144971973180905</v>
      </c>
      <c r="P22" s="42">
        <v>1.4569624399901608</v>
      </c>
      <c r="Q22" s="42">
        <v>1.2658060159138305</v>
      </c>
      <c r="T22" s="15" t="s">
        <v>17</v>
      </c>
      <c r="U22" s="38">
        <v>6990</v>
      </c>
      <c r="V22" s="38">
        <v>6986</v>
      </c>
      <c r="W22" s="38">
        <v>5693</v>
      </c>
      <c r="X22" s="38">
        <v>4858</v>
      </c>
      <c r="Y22" s="38">
        <v>5305</v>
      </c>
      <c r="Z22" s="38">
        <v>5378</v>
      </c>
      <c r="AA22" s="38">
        <v>5885</v>
      </c>
    </row>
    <row r="23" spans="1:27" ht="15">
      <c r="A23" s="35" t="s">
        <v>18</v>
      </c>
      <c r="B23" s="42">
        <v>13.442031531848103</v>
      </c>
      <c r="C23" s="42">
        <v>10.187192528975235</v>
      </c>
      <c r="D23" s="42">
        <v>9.558018310044242</v>
      </c>
      <c r="E23" s="42">
        <v>6.984943220553576</v>
      </c>
      <c r="F23" s="42">
        <v>7.633617963314358</v>
      </c>
      <c r="G23" s="42">
        <v>7.171882936740515</v>
      </c>
      <c r="H23" s="42">
        <v>8.060217961975976</v>
      </c>
      <c r="I23" s="41"/>
      <c r="J23" s="35" t="s">
        <v>18</v>
      </c>
      <c r="K23" s="42">
        <v>3.1031044264005416</v>
      </c>
      <c r="L23" s="42">
        <v>1.1493391594754951</v>
      </c>
      <c r="M23" s="42">
        <v>0.9133130840432935</v>
      </c>
      <c r="N23" s="42">
        <v>0.7581266272642355</v>
      </c>
      <c r="O23" s="42">
        <v>0.6591404807253892</v>
      </c>
      <c r="P23" s="42">
        <v>0.7867778386280303</v>
      </c>
      <c r="Q23" s="42">
        <v>0.6854480993253188</v>
      </c>
      <c r="T23" s="15" t="s">
        <v>18</v>
      </c>
      <c r="U23" s="38">
        <v>5738</v>
      </c>
      <c r="V23" s="38">
        <v>4887</v>
      </c>
      <c r="W23" s="38">
        <v>4364</v>
      </c>
      <c r="X23" s="38">
        <v>3586</v>
      </c>
      <c r="Y23" s="38">
        <v>3862</v>
      </c>
      <c r="Z23" s="38">
        <v>3671</v>
      </c>
      <c r="AA23" s="38">
        <v>4053</v>
      </c>
    </row>
    <row r="24" spans="1:27" ht="15.75" thickBot="1">
      <c r="A24" s="63" t="s">
        <v>52</v>
      </c>
      <c r="B24" s="22">
        <v>22.10431169439721</v>
      </c>
      <c r="C24" s="22">
        <v>19.458340975460906</v>
      </c>
      <c r="D24" s="22">
        <v>16.02806195149254</v>
      </c>
      <c r="E24" s="22">
        <v>14.687651348984465</v>
      </c>
      <c r="F24" s="22">
        <v>14.524395152274048</v>
      </c>
      <c r="G24" s="22">
        <v>16.634019034299648</v>
      </c>
      <c r="H24" s="22">
        <v>16.816138134907554</v>
      </c>
      <c r="I24" s="41"/>
      <c r="J24" s="63" t="s">
        <v>52</v>
      </c>
      <c r="K24" s="22">
        <v>0.3857918437805393</v>
      </c>
      <c r="L24" s="22">
        <v>0.4482850202123162</v>
      </c>
      <c r="M24" s="22">
        <v>0.31564644729508234</v>
      </c>
      <c r="N24" s="22">
        <v>0.23581011834283339</v>
      </c>
      <c r="O24" s="22">
        <v>0.2679734558423885</v>
      </c>
      <c r="P24" s="22">
        <v>0.24900696380941006</v>
      </c>
      <c r="Q24" s="22">
        <v>0.2881869464878118</v>
      </c>
      <c r="T24" s="63" t="s">
        <v>52</v>
      </c>
      <c r="U24" s="44">
        <v>996282</v>
      </c>
      <c r="V24" s="44">
        <v>952701</v>
      </c>
      <c r="W24" s="44">
        <v>812131</v>
      </c>
      <c r="X24" s="44">
        <v>782728</v>
      </c>
      <c r="Y24" s="44">
        <v>811950</v>
      </c>
      <c r="Z24" s="44">
        <v>881098</v>
      </c>
      <c r="AA24" s="44">
        <v>935077</v>
      </c>
    </row>
    <row r="25" ht="15">
      <c r="A25" s="143" t="s">
        <v>155</v>
      </c>
    </row>
    <row r="26" ht="15">
      <c r="A26" s="142" t="s">
        <v>156</v>
      </c>
    </row>
    <row r="27" spans="1:8" ht="15">
      <c r="A27" s="257" t="s">
        <v>251</v>
      </c>
      <c r="B27" s="257"/>
      <c r="C27" s="257"/>
      <c r="D27" s="257"/>
      <c r="E27" s="257"/>
      <c r="F27" s="257"/>
      <c r="G27" s="257"/>
      <c r="H27" s="257"/>
    </row>
    <row r="28" spans="1:8" ht="15">
      <c r="A28" s="257"/>
      <c r="B28" s="257"/>
      <c r="C28" s="257"/>
      <c r="D28" s="257"/>
      <c r="E28" s="257"/>
      <c r="F28" s="257"/>
      <c r="G28" s="257"/>
      <c r="H28" s="257"/>
    </row>
    <row r="29" ht="15">
      <c r="A29" s="142" t="s">
        <v>157</v>
      </c>
    </row>
  </sheetData>
  <sheetProtection/>
  <mergeCells count="13">
    <mergeCell ref="J6:J7"/>
    <mergeCell ref="K6:O6"/>
    <mergeCell ref="P6:Q6"/>
    <mergeCell ref="T6:T7"/>
    <mergeCell ref="U6:Y6"/>
    <mergeCell ref="Z6:AA6"/>
    <mergeCell ref="A27:H28"/>
    <mergeCell ref="A5:H5"/>
    <mergeCell ref="J5:Q5"/>
    <mergeCell ref="T5:AA5"/>
    <mergeCell ref="A6:A7"/>
    <mergeCell ref="B6:F6"/>
    <mergeCell ref="G6:H6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3"/>
  <sheetViews>
    <sheetView zoomScale="85" zoomScaleNormal="85" zoomScalePageLayoutView="0" workbookViewId="0" topLeftCell="A1">
      <selection activeCell="S9" sqref="S9"/>
    </sheetView>
  </sheetViews>
  <sheetFormatPr defaultColWidth="11.421875" defaultRowHeight="15"/>
  <cols>
    <col min="1" max="2" width="11.421875" style="11" customWidth="1"/>
    <col min="3" max="3" width="20.28125" style="11" customWidth="1"/>
    <col min="4" max="9" width="0.5625" style="11" customWidth="1"/>
    <col min="10" max="12" width="11.421875" style="11" customWidth="1"/>
    <col min="13" max="18" width="1.1484375" style="11" customWidth="1"/>
    <col min="19" max="21" width="11.421875" style="11" customWidth="1"/>
    <col min="22" max="27" width="4.8515625" style="11" customWidth="1"/>
    <col min="28" max="16384" width="11.421875" style="11" customWidth="1"/>
  </cols>
  <sheetData>
    <row r="1" spans="1:19" s="1" customFormat="1" ht="15">
      <c r="A1" s="88" t="s">
        <v>232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1" customFormat="1" ht="15">
      <c r="A2" s="176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34" s="1" customFormat="1" ht="15">
      <c r="A3" s="17"/>
      <c r="AB3" s="11"/>
      <c r="AC3" s="11"/>
      <c r="AD3" s="11"/>
      <c r="AE3" s="11"/>
      <c r="AF3" s="11"/>
      <c r="AG3" s="11"/>
      <c r="AH3" s="11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138</v>
      </c>
      <c r="T5" s="246"/>
      <c r="U5" s="246"/>
    </row>
    <row r="6" spans="1:27" ht="15.75" thickBot="1">
      <c r="A6" s="18" t="s">
        <v>36</v>
      </c>
      <c r="B6" s="19">
        <v>2015</v>
      </c>
      <c r="C6" s="19">
        <v>2017</v>
      </c>
      <c r="J6" s="18" t="s">
        <v>36</v>
      </c>
      <c r="K6" s="19">
        <v>2015</v>
      </c>
      <c r="L6" s="19">
        <v>2017</v>
      </c>
      <c r="M6" s="41"/>
      <c r="N6" s="41"/>
      <c r="O6" s="41"/>
      <c r="P6" s="41"/>
      <c r="Q6" s="41"/>
      <c r="R6" s="41"/>
      <c r="S6" s="18" t="s">
        <v>36</v>
      </c>
      <c r="T6" s="19">
        <v>2015</v>
      </c>
      <c r="U6" s="19">
        <v>2017</v>
      </c>
      <c r="V6" s="41"/>
      <c r="W6" s="41"/>
      <c r="X6" s="41"/>
      <c r="Y6" s="41"/>
      <c r="Z6" s="41"/>
      <c r="AA6" s="41"/>
    </row>
    <row r="7" spans="1:27" ht="15">
      <c r="A7" s="15" t="s">
        <v>22</v>
      </c>
      <c r="B7" s="20">
        <v>16.92506774180472</v>
      </c>
      <c r="C7" s="20">
        <v>17.022116903633492</v>
      </c>
      <c r="J7" s="15" t="s">
        <v>22</v>
      </c>
      <c r="K7" s="20">
        <v>0.2908377698494951</v>
      </c>
      <c r="L7" s="20">
        <v>0.3382846304265652</v>
      </c>
      <c r="M7" s="41"/>
      <c r="N7" s="41"/>
      <c r="O7" s="41"/>
      <c r="P7" s="41"/>
      <c r="Q7" s="41"/>
      <c r="R7" s="41"/>
      <c r="S7" s="15" t="s">
        <v>22</v>
      </c>
      <c r="T7" s="16">
        <v>542792</v>
      </c>
      <c r="U7" s="16">
        <v>545646</v>
      </c>
      <c r="V7" s="41"/>
      <c r="W7" s="41"/>
      <c r="X7" s="41"/>
      <c r="Y7" s="41"/>
      <c r="Z7" s="41"/>
      <c r="AA7" s="41"/>
    </row>
    <row r="8" spans="1:27" ht="15">
      <c r="A8" s="15" t="s">
        <v>23</v>
      </c>
      <c r="B8" s="20">
        <v>16.187401133241526</v>
      </c>
      <c r="C8" s="20">
        <v>16.535779448774797</v>
      </c>
      <c r="J8" s="15" t="s">
        <v>23</v>
      </c>
      <c r="K8" s="20">
        <v>0.3667152002551619</v>
      </c>
      <c r="L8" s="20">
        <v>0.37284427455691316</v>
      </c>
      <c r="M8" s="41"/>
      <c r="N8" s="41"/>
      <c r="O8" s="41"/>
      <c r="P8" s="41"/>
      <c r="Q8" s="41"/>
      <c r="R8" s="41"/>
      <c r="S8" s="15" t="s">
        <v>23</v>
      </c>
      <c r="T8" s="16">
        <v>338306</v>
      </c>
      <c r="U8" s="16">
        <v>389431</v>
      </c>
      <c r="V8" s="41"/>
      <c r="W8" s="41"/>
      <c r="X8" s="41"/>
      <c r="Y8" s="41"/>
      <c r="Z8" s="41"/>
      <c r="AA8" s="41"/>
    </row>
    <row r="9" spans="1:27" ht="15.75" thickBot="1">
      <c r="A9" s="63" t="s">
        <v>52</v>
      </c>
      <c r="B9" s="22">
        <v>16.634019034299648</v>
      </c>
      <c r="C9" s="22">
        <v>16.816138134907554</v>
      </c>
      <c r="J9" s="63" t="s">
        <v>52</v>
      </c>
      <c r="K9" s="22">
        <v>0.24900696380941006</v>
      </c>
      <c r="L9" s="22">
        <v>0.28818694648781185</v>
      </c>
      <c r="M9" s="41"/>
      <c r="N9" s="41"/>
      <c r="O9" s="41"/>
      <c r="P9" s="41"/>
      <c r="Q9" s="41"/>
      <c r="R9" s="41"/>
      <c r="S9" s="63" t="s">
        <v>52</v>
      </c>
      <c r="T9" s="46">
        <v>881098</v>
      </c>
      <c r="U9" s="46">
        <v>935077</v>
      </c>
      <c r="V9" s="41"/>
      <c r="W9" s="41"/>
      <c r="X9" s="41"/>
      <c r="Y9" s="41"/>
      <c r="Z9" s="41"/>
      <c r="AA9" s="41"/>
    </row>
    <row r="10" ht="15">
      <c r="A10" s="143" t="s">
        <v>155</v>
      </c>
    </row>
    <row r="11" ht="15">
      <c r="A11" s="142" t="s">
        <v>159</v>
      </c>
    </row>
    <row r="12" ht="15">
      <c r="A12" s="142" t="s">
        <v>158</v>
      </c>
    </row>
    <row r="13" ht="15">
      <c r="A13" s="142" t="s">
        <v>157</v>
      </c>
    </row>
  </sheetData>
  <sheetProtection/>
  <mergeCells count="3">
    <mergeCell ref="A5:C5"/>
    <mergeCell ref="J5:L5"/>
    <mergeCell ref="S5:U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1">
      <selection activeCell="S11" sqref="S11"/>
    </sheetView>
  </sheetViews>
  <sheetFormatPr defaultColWidth="11.421875" defaultRowHeight="15"/>
  <cols>
    <col min="1" max="1" width="14.7109375" style="1" bestFit="1" customWidth="1"/>
    <col min="2" max="2" width="11.421875" style="1" customWidth="1"/>
    <col min="3" max="3" width="5.00390625" style="1" bestFit="1" customWidth="1"/>
    <col min="4" max="9" width="0.9921875" style="1" customWidth="1"/>
    <col min="10" max="10" width="17.28125" style="1" customWidth="1"/>
    <col min="11" max="12" width="5.00390625" style="1" bestFit="1" customWidth="1"/>
    <col min="13" max="18" width="1.7109375" style="1" customWidth="1"/>
    <col min="19" max="19" width="15.28125" style="1" bestFit="1" customWidth="1"/>
    <col min="20" max="20" width="9.57421875" style="1" customWidth="1"/>
    <col min="21" max="21" width="10.00390625" style="1" customWidth="1"/>
    <col min="22" max="27" width="1.7109375" style="1" customWidth="1"/>
    <col min="28" max="28" width="15.28125" style="1" bestFit="1" customWidth="1"/>
    <col min="29" max="29" width="6.421875" style="1" bestFit="1" customWidth="1"/>
    <col min="30" max="16384" width="11.421875" style="1" customWidth="1"/>
  </cols>
  <sheetData>
    <row r="1" spans="1:12" s="83" customFormat="1" ht="15">
      <c r="A1" s="88" t="s">
        <v>233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83" customFormat="1" ht="15">
      <c r="A2" s="176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34" s="83" customFormat="1" ht="15">
      <c r="A3" s="134"/>
      <c r="AB3" s="11"/>
      <c r="AC3" s="11"/>
      <c r="AD3" s="11"/>
      <c r="AE3" s="11"/>
      <c r="AF3" s="11"/>
      <c r="AG3" s="11"/>
      <c r="AH3" s="11"/>
    </row>
    <row r="4" spans="28:34" ht="15">
      <c r="AB4" s="11"/>
      <c r="AC4" s="11"/>
      <c r="AD4" s="11"/>
      <c r="AE4" s="11"/>
      <c r="AF4" s="11"/>
      <c r="AG4" s="11"/>
      <c r="AH4" s="11"/>
    </row>
    <row r="5" spans="1:21" s="11" customFormat="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134</v>
      </c>
      <c r="T5" s="246"/>
      <c r="U5" s="246"/>
    </row>
    <row r="6" spans="1:34" ht="15.75" thickBot="1">
      <c r="A6" s="18" t="s">
        <v>35</v>
      </c>
      <c r="B6" s="19">
        <v>2015</v>
      </c>
      <c r="C6" s="19">
        <v>2017</v>
      </c>
      <c r="D6" s="11"/>
      <c r="E6" s="11"/>
      <c r="F6" s="11"/>
      <c r="G6" s="11"/>
      <c r="H6" s="11"/>
      <c r="I6" s="11"/>
      <c r="J6" s="18" t="s">
        <v>35</v>
      </c>
      <c r="K6" s="19">
        <v>2015</v>
      </c>
      <c r="L6" s="19">
        <v>2017</v>
      </c>
      <c r="M6" s="11"/>
      <c r="N6" s="11"/>
      <c r="O6" s="11"/>
      <c r="P6" s="11"/>
      <c r="Q6" s="11"/>
      <c r="R6" s="11"/>
      <c r="S6" s="18" t="s">
        <v>35</v>
      </c>
      <c r="T6" s="19">
        <v>2015</v>
      </c>
      <c r="U6" s="19">
        <v>2017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">
      <c r="A7" s="15" t="s">
        <v>25</v>
      </c>
      <c r="B7" s="20">
        <v>14.526737203317127</v>
      </c>
      <c r="C7" s="20">
        <v>16.077686156073614</v>
      </c>
      <c r="D7" s="11"/>
      <c r="E7" s="11"/>
      <c r="F7" s="11"/>
      <c r="G7" s="11"/>
      <c r="H7" s="11"/>
      <c r="I7" s="11"/>
      <c r="J7" s="15" t="s">
        <v>25</v>
      </c>
      <c r="K7" s="20">
        <v>1.0465313483823624</v>
      </c>
      <c r="L7" s="20">
        <v>1.1414324295066387</v>
      </c>
      <c r="M7" s="11"/>
      <c r="N7" s="11"/>
      <c r="O7" s="11"/>
      <c r="P7" s="11"/>
      <c r="Q7" s="11"/>
      <c r="R7" s="11"/>
      <c r="S7" s="15" t="s">
        <v>25</v>
      </c>
      <c r="T7" s="25">
        <v>59436</v>
      </c>
      <c r="U7" s="25">
        <v>71069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>
      <c r="A8" s="15" t="s">
        <v>26</v>
      </c>
      <c r="B8" s="20">
        <v>12.829433023462244</v>
      </c>
      <c r="C8" s="20">
        <v>12.946207978901503</v>
      </c>
      <c r="D8" s="11"/>
      <c r="E8" s="11"/>
      <c r="F8" s="11"/>
      <c r="G8" s="11"/>
      <c r="H8" s="11"/>
      <c r="I8" s="11"/>
      <c r="J8" s="15" t="s">
        <v>26</v>
      </c>
      <c r="K8" s="20">
        <v>0.37458096553157394</v>
      </c>
      <c r="L8" s="20">
        <v>0.46051782503032535</v>
      </c>
      <c r="M8" s="11"/>
      <c r="N8" s="11"/>
      <c r="O8" s="11"/>
      <c r="P8" s="11"/>
      <c r="Q8" s="11"/>
      <c r="R8" s="11"/>
      <c r="S8" s="15" t="s">
        <v>26</v>
      </c>
      <c r="T8" s="25">
        <v>169971</v>
      </c>
      <c r="U8" s="25">
        <v>175541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">
      <c r="A9" s="15" t="s">
        <v>27</v>
      </c>
      <c r="B9" s="20">
        <v>16.875979863502057</v>
      </c>
      <c r="C9" s="20">
        <v>16.02526757232837</v>
      </c>
      <c r="D9" s="11"/>
      <c r="E9" s="11"/>
      <c r="F9" s="11"/>
      <c r="G9" s="11"/>
      <c r="H9" s="11"/>
      <c r="I9" s="11"/>
      <c r="J9" s="15" t="s">
        <v>27</v>
      </c>
      <c r="K9" s="20">
        <v>0.3586607511854954</v>
      </c>
      <c r="L9" s="20">
        <v>0.3588974471710288</v>
      </c>
      <c r="M9" s="11"/>
      <c r="N9" s="11"/>
      <c r="O9" s="11"/>
      <c r="P9" s="11"/>
      <c r="Q9" s="11"/>
      <c r="R9" s="11"/>
      <c r="S9" s="15" t="s">
        <v>27</v>
      </c>
      <c r="T9" s="25">
        <v>295909</v>
      </c>
      <c r="U9" s="25">
        <v>280022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5">
      <c r="A10" s="15" t="s">
        <v>28</v>
      </c>
      <c r="B10" s="20">
        <v>19.65273352415893</v>
      </c>
      <c r="C10" s="20">
        <v>20.268090900609963</v>
      </c>
      <c r="D10" s="11"/>
      <c r="E10" s="11"/>
      <c r="F10" s="11"/>
      <c r="G10" s="11"/>
      <c r="H10" s="11"/>
      <c r="I10" s="11"/>
      <c r="J10" s="15" t="s">
        <v>28</v>
      </c>
      <c r="K10" s="20">
        <v>0.3577845940402889</v>
      </c>
      <c r="L10" s="20">
        <v>0.37711075413505774</v>
      </c>
      <c r="M10" s="11"/>
      <c r="N10" s="11"/>
      <c r="O10" s="11"/>
      <c r="P10" s="11"/>
      <c r="Q10" s="11"/>
      <c r="R10" s="11"/>
      <c r="S10" s="15" t="s">
        <v>28</v>
      </c>
      <c r="T10" s="25">
        <v>355583</v>
      </c>
      <c r="U10" s="25">
        <v>408445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5.75" thickBot="1">
      <c r="A11" s="63" t="s">
        <v>52</v>
      </c>
      <c r="B11" s="22">
        <v>16.634019034299648</v>
      </c>
      <c r="C11" s="22">
        <v>16.816138134907554</v>
      </c>
      <c r="D11" s="11"/>
      <c r="E11" s="11"/>
      <c r="F11" s="11"/>
      <c r="G11" s="11"/>
      <c r="H11" s="11"/>
      <c r="I11" s="11"/>
      <c r="J11" s="63" t="s">
        <v>52</v>
      </c>
      <c r="K11" s="22">
        <v>0.24900696380941006</v>
      </c>
      <c r="L11" s="22">
        <v>0.28818694648781185</v>
      </c>
      <c r="M11" s="11"/>
      <c r="N11" s="11"/>
      <c r="O11" s="11"/>
      <c r="P11" s="11"/>
      <c r="Q11" s="11"/>
      <c r="R11" s="11"/>
      <c r="S11" s="63" t="s">
        <v>52</v>
      </c>
      <c r="T11" s="26">
        <v>881098</v>
      </c>
      <c r="U11" s="26">
        <v>935077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">
      <c r="A12" s="143" t="s">
        <v>155</v>
      </c>
      <c r="AB12" s="11"/>
      <c r="AC12" s="11"/>
      <c r="AD12" s="11"/>
      <c r="AE12" s="11"/>
      <c r="AF12" s="11"/>
      <c r="AG12" s="11"/>
      <c r="AH12" s="11"/>
    </row>
    <row r="13" spans="1:34" ht="15">
      <c r="A13" s="142" t="s">
        <v>159</v>
      </c>
      <c r="AB13" s="11"/>
      <c r="AC13" s="11"/>
      <c r="AD13" s="11"/>
      <c r="AE13" s="11"/>
      <c r="AF13" s="11"/>
      <c r="AG13" s="11"/>
      <c r="AH13" s="11"/>
    </row>
    <row r="14" spans="1:34" ht="15">
      <c r="A14" s="142" t="s">
        <v>158</v>
      </c>
      <c r="AB14" s="11"/>
      <c r="AC14" s="11"/>
      <c r="AD14" s="11"/>
      <c r="AE14" s="11"/>
      <c r="AF14" s="11"/>
      <c r="AG14" s="11"/>
      <c r="AH14" s="11"/>
    </row>
    <row r="15" ht="15">
      <c r="A15" s="142" t="s">
        <v>157</v>
      </c>
    </row>
  </sheetData>
  <sheetProtection/>
  <mergeCells count="3">
    <mergeCell ref="A5:C5"/>
    <mergeCell ref="J5:L5"/>
    <mergeCell ref="S5:U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13"/>
  <sheetViews>
    <sheetView zoomScale="85" zoomScaleNormal="85" zoomScalePageLayoutView="0" workbookViewId="0" topLeftCell="A1">
      <selection activeCell="B9" sqref="B9"/>
    </sheetView>
  </sheetViews>
  <sheetFormatPr defaultColWidth="11.421875" defaultRowHeight="15"/>
  <cols>
    <col min="1" max="1" width="37.7109375" style="11" customWidth="1"/>
    <col min="2" max="2" width="11.421875" style="11" customWidth="1"/>
    <col min="3" max="3" width="18.140625" style="11" customWidth="1"/>
    <col min="4" max="9" width="2.57421875" style="11" customWidth="1"/>
    <col min="10" max="10" width="29.421875" style="11" customWidth="1"/>
    <col min="11" max="12" width="11.421875" style="11" customWidth="1"/>
    <col min="13" max="18" width="1.57421875" style="11" customWidth="1"/>
    <col min="19" max="19" width="30.00390625" style="11" customWidth="1"/>
    <col min="20" max="27" width="11.421875" style="11" customWidth="1"/>
    <col min="28" max="28" width="37.00390625" style="11" customWidth="1"/>
    <col min="29" max="16384" width="11.421875" style="11" customWidth="1"/>
  </cols>
  <sheetData>
    <row r="1" spans="1:14" s="79" customFormat="1" ht="15" customHeight="1">
      <c r="A1" s="88" t="s">
        <v>231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79" customFormat="1" ht="15">
      <c r="A2" s="176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34" s="79" customFormat="1" ht="15">
      <c r="A3" s="81"/>
      <c r="AB3" s="11"/>
      <c r="AC3" s="11"/>
      <c r="AD3" s="11"/>
      <c r="AE3" s="11"/>
      <c r="AF3" s="11"/>
      <c r="AG3" s="11"/>
      <c r="AH3" s="11"/>
    </row>
    <row r="4" ht="15">
      <c r="A4" s="14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66" t="s">
        <v>140</v>
      </c>
      <c r="T5" s="266"/>
      <c r="U5" s="266"/>
    </row>
    <row r="6" spans="1:27" ht="15.75" thickBot="1">
      <c r="A6" s="18" t="s">
        <v>34</v>
      </c>
      <c r="B6" s="19">
        <v>2015</v>
      </c>
      <c r="C6" s="19">
        <v>2017</v>
      </c>
      <c r="J6" s="18" t="s">
        <v>34</v>
      </c>
      <c r="K6" s="19">
        <v>2015</v>
      </c>
      <c r="L6" s="19">
        <v>2017</v>
      </c>
      <c r="M6" s="41"/>
      <c r="N6" s="41"/>
      <c r="O6" s="41"/>
      <c r="P6" s="41"/>
      <c r="Q6" s="41"/>
      <c r="R6" s="41"/>
      <c r="S6" s="18" t="s">
        <v>34</v>
      </c>
      <c r="T6" s="19">
        <v>2015</v>
      </c>
      <c r="U6" s="19">
        <v>2017</v>
      </c>
      <c r="V6" s="41"/>
      <c r="W6" s="41"/>
      <c r="X6" s="41"/>
      <c r="Y6" s="41"/>
      <c r="Z6" s="41"/>
      <c r="AA6" s="41"/>
    </row>
    <row r="7" spans="1:21" ht="15">
      <c r="A7" s="15" t="s">
        <v>30</v>
      </c>
      <c r="B7" s="20">
        <v>26.395386550822636</v>
      </c>
      <c r="C7" s="20">
        <v>26.117512228964863</v>
      </c>
      <c r="J7" s="15" t="s">
        <v>30</v>
      </c>
      <c r="K7" s="20">
        <v>0.8115718278337004</v>
      </c>
      <c r="L7" s="20">
        <v>0.8673990955709918</v>
      </c>
      <c r="M7" s="41"/>
      <c r="N7" s="41"/>
      <c r="O7" s="41"/>
      <c r="P7" s="41"/>
      <c r="Q7" s="41"/>
      <c r="R7" s="41"/>
      <c r="S7" s="15" t="s">
        <v>30</v>
      </c>
      <c r="T7" s="16">
        <v>107425</v>
      </c>
      <c r="U7" s="16">
        <v>118959</v>
      </c>
    </row>
    <row r="8" spans="1:21" ht="15">
      <c r="A8" s="15" t="s">
        <v>31</v>
      </c>
      <c r="B8" s="20">
        <v>15.822694199974805</v>
      </c>
      <c r="C8" s="20">
        <v>15.985429532032605</v>
      </c>
      <c r="J8" s="15" t="s">
        <v>31</v>
      </c>
      <c r="K8" s="20">
        <v>0.25521070532721</v>
      </c>
      <c r="L8" s="20">
        <v>0.2897238675072248</v>
      </c>
      <c r="M8" s="41"/>
      <c r="N8" s="41"/>
      <c r="O8" s="41"/>
      <c r="P8" s="41"/>
      <c r="Q8" s="41"/>
      <c r="R8" s="41"/>
      <c r="S8" s="15" t="s">
        <v>31</v>
      </c>
      <c r="T8" s="16">
        <v>773650</v>
      </c>
      <c r="U8" s="16">
        <v>815505</v>
      </c>
    </row>
    <row r="9" spans="1:21" ht="15.75" thickBot="1">
      <c r="A9" s="63" t="s">
        <v>52</v>
      </c>
      <c r="B9" s="22">
        <v>16.634019034299648</v>
      </c>
      <c r="C9" s="22">
        <v>16.816138134907554</v>
      </c>
      <c r="J9" s="63" t="s">
        <v>52</v>
      </c>
      <c r="K9" s="22">
        <v>0.24900696380941006</v>
      </c>
      <c r="L9" s="22">
        <v>0.28818694648781185</v>
      </c>
      <c r="M9" s="41"/>
      <c r="N9" s="41"/>
      <c r="O9" s="41"/>
      <c r="P9" s="41"/>
      <c r="Q9" s="41"/>
      <c r="R9" s="41"/>
      <c r="S9" s="63" t="s">
        <v>52</v>
      </c>
      <c r="T9" s="46">
        <v>881098</v>
      </c>
      <c r="U9" s="46">
        <v>935077</v>
      </c>
    </row>
    <row r="10" ht="15">
      <c r="A10" s="143" t="s">
        <v>155</v>
      </c>
    </row>
    <row r="11" ht="15">
      <c r="A11" s="142" t="s">
        <v>159</v>
      </c>
    </row>
    <row r="12" ht="15">
      <c r="A12" s="142" t="s">
        <v>158</v>
      </c>
    </row>
    <row r="13" ht="15">
      <c r="A13" s="142" t="s">
        <v>157</v>
      </c>
    </row>
  </sheetData>
  <sheetProtection/>
  <mergeCells count="3">
    <mergeCell ref="A5:C5"/>
    <mergeCell ref="J5:L5"/>
    <mergeCell ref="S5: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zoomScale="85" zoomScaleNormal="85" zoomScalePageLayoutView="0" workbookViewId="0" topLeftCell="A1">
      <selection activeCell="B11" sqref="B11"/>
    </sheetView>
  </sheetViews>
  <sheetFormatPr defaultColWidth="11.421875" defaultRowHeight="15"/>
  <cols>
    <col min="1" max="1" width="33.57421875" style="1" customWidth="1"/>
    <col min="2" max="4" width="14.8515625" style="1" bestFit="1" customWidth="1"/>
    <col min="5" max="5" width="14.00390625" style="1" customWidth="1"/>
    <col min="6" max="6" width="11.421875" style="1" customWidth="1"/>
    <col min="7" max="7" width="15.140625" style="1" customWidth="1"/>
    <col min="8" max="8" width="13.8515625" style="1" customWidth="1"/>
    <col min="9" max="9" width="16.7109375" style="1" bestFit="1" customWidth="1"/>
    <col min="10" max="10" width="30.57421875" style="1" bestFit="1" customWidth="1"/>
    <col min="11" max="11" width="22.57421875" style="1" bestFit="1" customWidth="1"/>
    <col min="12" max="12" width="18.28125" style="1" bestFit="1" customWidth="1"/>
    <col min="13" max="14" width="17.28125" style="1" bestFit="1" customWidth="1"/>
    <col min="15" max="18" width="11.421875" style="1" customWidth="1"/>
    <col min="19" max="27" width="16.00390625" style="1" customWidth="1"/>
    <col min="28" max="16384" width="11.421875" style="1" customWidth="1"/>
  </cols>
  <sheetData>
    <row r="1" spans="1:9" s="136" customFormat="1" ht="15">
      <c r="A1" s="88" t="s">
        <v>162</v>
      </c>
      <c r="B1" s="88"/>
      <c r="C1" s="88"/>
      <c r="D1" s="88"/>
      <c r="E1" s="88"/>
      <c r="F1" s="88"/>
      <c r="G1" s="88"/>
      <c r="H1" s="88"/>
      <c r="I1" s="88"/>
    </row>
    <row r="2" spans="1:9" s="136" customFormat="1" ht="15">
      <c r="A2" s="177" t="s">
        <v>1</v>
      </c>
      <c r="B2" s="100"/>
      <c r="C2" s="100"/>
      <c r="D2" s="100"/>
      <c r="E2" s="100"/>
      <c r="F2" s="100"/>
      <c r="G2" s="100"/>
      <c r="H2" s="100"/>
      <c r="I2" s="100"/>
    </row>
    <row r="3" spans="1:9" s="137" customFormat="1" ht="15">
      <c r="A3" s="134"/>
      <c r="B3" s="83"/>
      <c r="C3" s="83"/>
      <c r="D3" s="83"/>
      <c r="E3" s="83"/>
      <c r="F3" s="83"/>
      <c r="G3" s="83"/>
      <c r="H3" s="83"/>
      <c r="I3" s="83"/>
    </row>
    <row r="4" spans="1:28" s="2" customFormat="1" ht="15">
      <c r="A4" s="79"/>
      <c r="B4" s="79"/>
      <c r="C4" s="79"/>
      <c r="D4" s="79"/>
      <c r="E4" s="79"/>
      <c r="F4" s="79"/>
      <c r="G4" s="79"/>
      <c r="H4" s="79"/>
      <c r="I4" s="79"/>
      <c r="T4" s="1"/>
      <c r="U4" s="1"/>
      <c r="V4" s="1"/>
      <c r="W4" s="1"/>
      <c r="X4" s="1"/>
      <c r="Y4" s="1"/>
      <c r="Z4" s="1"/>
      <c r="AA4" s="1"/>
      <c r="AB4" s="1"/>
    </row>
    <row r="5" spans="1:17" ht="15">
      <c r="A5" s="246" t="s">
        <v>135</v>
      </c>
      <c r="B5" s="246"/>
      <c r="C5" s="246"/>
      <c r="D5" s="246"/>
      <c r="E5" s="246"/>
      <c r="F5" s="246"/>
      <c r="G5" s="246"/>
      <c r="H5" s="246"/>
      <c r="J5" s="246" t="s">
        <v>133</v>
      </c>
      <c r="K5" s="246"/>
      <c r="L5" s="246"/>
      <c r="M5" s="246"/>
      <c r="N5" s="246"/>
      <c r="O5" s="246"/>
      <c r="P5" s="246"/>
      <c r="Q5" s="246"/>
    </row>
    <row r="6" spans="1:17" ht="15.75" thickBot="1">
      <c r="A6" s="248" t="s">
        <v>37</v>
      </c>
      <c r="B6" s="250" t="s">
        <v>131</v>
      </c>
      <c r="C6" s="250"/>
      <c r="D6" s="250"/>
      <c r="E6" s="250"/>
      <c r="F6" s="250"/>
      <c r="G6" s="250" t="s">
        <v>132</v>
      </c>
      <c r="H6" s="250"/>
      <c r="J6" s="248" t="s">
        <v>37</v>
      </c>
      <c r="K6" s="250" t="s">
        <v>131</v>
      </c>
      <c r="L6" s="250"/>
      <c r="M6" s="250"/>
      <c r="N6" s="250"/>
      <c r="O6" s="250"/>
      <c r="P6" s="250" t="s">
        <v>132</v>
      </c>
      <c r="Q6" s="250"/>
    </row>
    <row r="7" spans="1:18" ht="15.75" thickBot="1">
      <c r="A7" s="249"/>
      <c r="B7" s="10">
        <v>2009</v>
      </c>
      <c r="C7" s="10">
        <v>2011</v>
      </c>
      <c r="D7" s="10">
        <v>2013</v>
      </c>
      <c r="E7" s="10">
        <v>2015</v>
      </c>
      <c r="F7" s="10">
        <v>2017</v>
      </c>
      <c r="G7" s="10">
        <v>2015</v>
      </c>
      <c r="H7" s="10">
        <v>2017</v>
      </c>
      <c r="J7" s="249"/>
      <c r="K7" s="10">
        <v>2009</v>
      </c>
      <c r="L7" s="10">
        <v>2011</v>
      </c>
      <c r="M7" s="10">
        <v>2013</v>
      </c>
      <c r="N7" s="10">
        <v>2015</v>
      </c>
      <c r="O7" s="10">
        <v>2017</v>
      </c>
      <c r="P7" s="10">
        <v>2015</v>
      </c>
      <c r="Q7" s="10">
        <v>2017</v>
      </c>
      <c r="R7" s="4"/>
    </row>
    <row r="8" spans="1:19" ht="15">
      <c r="A8" s="27" t="s">
        <v>128</v>
      </c>
      <c r="B8" s="7">
        <v>27.44591120138381</v>
      </c>
      <c r="C8" s="7">
        <v>24.279384419790723</v>
      </c>
      <c r="D8" s="7">
        <v>20.394893868837517</v>
      </c>
      <c r="E8" s="8">
        <v>19.138777515671507</v>
      </c>
      <c r="F8" s="8">
        <v>18.596238903396312</v>
      </c>
      <c r="G8" s="8">
        <v>20.87793550941904</v>
      </c>
      <c r="H8" s="8">
        <v>20.696038263377236</v>
      </c>
      <c r="J8" s="27" t="s">
        <v>128</v>
      </c>
      <c r="K8" s="7">
        <v>0.48170196287597394</v>
      </c>
      <c r="L8" s="7">
        <v>0.6282749650538767</v>
      </c>
      <c r="M8" s="7">
        <v>0.4197132924802992</v>
      </c>
      <c r="N8" s="8">
        <v>0.2999240997412806</v>
      </c>
      <c r="O8" s="8">
        <v>0.34522226150261365</v>
      </c>
      <c r="P8" s="8">
        <v>0.3114828980869508</v>
      </c>
      <c r="Q8" s="8">
        <v>0.35657639800387075</v>
      </c>
      <c r="R8" s="3"/>
      <c r="S8" s="6"/>
    </row>
    <row r="9" spans="1:22" ht="15">
      <c r="A9" s="27" t="s">
        <v>129</v>
      </c>
      <c r="B9" s="7">
        <v>30.793548388596477</v>
      </c>
      <c r="C9" s="7">
        <v>30.10964962880454</v>
      </c>
      <c r="D9" s="7">
        <v>29.52938194420368</v>
      </c>
      <c r="E9" s="8">
        <v>29.524806067445063</v>
      </c>
      <c r="F9" s="8">
        <v>29.259438619262966</v>
      </c>
      <c r="G9" s="8">
        <v>28.002010791442117</v>
      </c>
      <c r="H9" s="8">
        <v>27.82788949710353</v>
      </c>
      <c r="J9" s="27" t="s">
        <v>129</v>
      </c>
      <c r="K9" s="7">
        <v>0.1408990216310569</v>
      </c>
      <c r="L9" s="7">
        <v>0.21421302511730264</v>
      </c>
      <c r="M9" s="7">
        <v>0.11757908553747003</v>
      </c>
      <c r="N9" s="8">
        <v>0.12326441497431241</v>
      </c>
      <c r="O9" s="8">
        <v>0.11097700238976503</v>
      </c>
      <c r="P9" s="8">
        <v>0.1102176159590215</v>
      </c>
      <c r="Q9" s="8">
        <v>0.10581602184582913</v>
      </c>
      <c r="R9" s="3"/>
      <c r="S9" s="9"/>
      <c r="T9" s="9"/>
      <c r="U9" s="9"/>
      <c r="V9" s="9"/>
    </row>
    <row r="10" spans="1:18" ht="15">
      <c r="A10" s="27" t="s">
        <v>130</v>
      </c>
      <c r="B10" s="7">
        <v>8.451569946489345</v>
      </c>
      <c r="C10" s="7">
        <v>7.310437580829546</v>
      </c>
      <c r="D10" s="7">
        <v>6.022486107644009</v>
      </c>
      <c r="E10" s="8">
        <v>5.650686945181793</v>
      </c>
      <c r="F10" s="8">
        <v>5.4411551074307445</v>
      </c>
      <c r="G10" s="8">
        <v>5.846241754377844</v>
      </c>
      <c r="H10" s="8">
        <v>5.759270658210882</v>
      </c>
      <c r="J10" s="27" t="s">
        <v>130</v>
      </c>
      <c r="K10" s="7">
        <v>0.15821033685877625</v>
      </c>
      <c r="L10" s="7">
        <v>0.20644272049159568</v>
      </c>
      <c r="M10" s="7">
        <v>0.12592729753323156</v>
      </c>
      <c r="N10" s="8">
        <v>0.09545193268440305</v>
      </c>
      <c r="O10" s="8">
        <v>0.10553571516060095</v>
      </c>
      <c r="P10" s="8">
        <v>0.09579961608561811</v>
      </c>
      <c r="Q10" s="8">
        <v>0.10572564548024548</v>
      </c>
      <c r="R10" s="3"/>
    </row>
    <row r="11" spans="1:18" ht="15.75" thickBot="1">
      <c r="A11" s="28" t="s">
        <v>134</v>
      </c>
      <c r="B11" s="29">
        <v>4371324</v>
      </c>
      <c r="C11" s="29">
        <v>4056239</v>
      </c>
      <c r="D11" s="29">
        <v>3369233</v>
      </c>
      <c r="E11" s="29">
        <v>3270041</v>
      </c>
      <c r="F11" s="29">
        <v>3187445</v>
      </c>
      <c r="G11" s="29">
        <v>3547184</v>
      </c>
      <c r="H11" s="29">
        <v>3530889</v>
      </c>
      <c r="J11" s="28" t="s">
        <v>136</v>
      </c>
      <c r="K11" s="29">
        <v>89260.81575462296</v>
      </c>
      <c r="L11" s="29">
        <v>144275.61217684916</v>
      </c>
      <c r="M11" s="29">
        <v>96261.18274149374</v>
      </c>
      <c r="N11" s="29">
        <v>57030.16042442052</v>
      </c>
      <c r="O11" s="29">
        <v>66080.7507148344</v>
      </c>
      <c r="P11" s="29">
        <v>61136.72323422118</v>
      </c>
      <c r="Q11" s="29">
        <v>68582.93892168692</v>
      </c>
      <c r="R11" s="3"/>
    </row>
    <row r="12" spans="1:6" ht="15">
      <c r="A12" s="247" t="s">
        <v>155</v>
      </c>
      <c r="B12" s="247"/>
      <c r="C12" s="247"/>
      <c r="D12" s="247"/>
      <c r="E12" s="247"/>
      <c r="F12" s="247"/>
    </row>
    <row r="13" spans="1:6" ht="15">
      <c r="A13" s="142" t="s">
        <v>156</v>
      </c>
      <c r="B13" s="142"/>
      <c r="C13" s="142"/>
      <c r="D13" s="142"/>
      <c r="E13" s="142"/>
      <c r="F13" s="142"/>
    </row>
    <row r="14" spans="1:6" ht="15">
      <c r="A14" s="142" t="s">
        <v>157</v>
      </c>
      <c r="B14" s="142"/>
      <c r="C14" s="142"/>
      <c r="D14" s="142"/>
      <c r="E14" s="142"/>
      <c r="F14" s="142"/>
    </row>
  </sheetData>
  <sheetProtection/>
  <mergeCells count="9">
    <mergeCell ref="A5:H5"/>
    <mergeCell ref="J5:Q5"/>
    <mergeCell ref="A12:F12"/>
    <mergeCell ref="A6:A7"/>
    <mergeCell ref="B6:F6"/>
    <mergeCell ref="G6:H6"/>
    <mergeCell ref="J6:J7"/>
    <mergeCell ref="K6:O6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S9" sqref="S9"/>
    </sheetView>
  </sheetViews>
  <sheetFormatPr defaultColWidth="11.421875" defaultRowHeight="15"/>
  <cols>
    <col min="1" max="1" width="25.8515625" style="11" customWidth="1"/>
    <col min="2" max="2" width="11.421875" style="11" customWidth="1"/>
    <col min="3" max="3" width="16.140625" style="11" customWidth="1"/>
    <col min="4" max="9" width="1.57421875" style="11" customWidth="1"/>
    <col min="10" max="10" width="19.00390625" style="11" customWidth="1"/>
    <col min="11" max="12" width="11.421875" style="11" customWidth="1"/>
    <col min="13" max="18" width="0.85546875" style="11" customWidth="1"/>
    <col min="19" max="19" width="17.57421875" style="11" customWidth="1"/>
    <col min="20" max="21" width="11.421875" style="11" customWidth="1"/>
    <col min="22" max="27" width="4.00390625" style="11" customWidth="1"/>
    <col min="28" max="28" width="28.140625" style="11" customWidth="1"/>
    <col min="29" max="16384" width="11.421875" style="11" customWidth="1"/>
  </cols>
  <sheetData>
    <row r="1" spans="1:14" ht="15">
      <c r="A1" s="88" t="s">
        <v>234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176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5">
      <c r="A3" s="52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140</v>
      </c>
      <c r="T5" s="246"/>
      <c r="U5" s="246"/>
    </row>
    <row r="6" spans="1:27" ht="15.75" thickBot="1">
      <c r="A6" s="18" t="s">
        <v>38</v>
      </c>
      <c r="B6" s="19">
        <v>2015</v>
      </c>
      <c r="C6" s="19">
        <v>2017</v>
      </c>
      <c r="J6" s="18" t="s">
        <v>38</v>
      </c>
      <c r="K6" s="19">
        <v>2015</v>
      </c>
      <c r="L6" s="19">
        <v>2017</v>
      </c>
      <c r="M6" s="41"/>
      <c r="N6" s="41"/>
      <c r="O6" s="41"/>
      <c r="P6" s="41"/>
      <c r="Q6" s="41"/>
      <c r="R6" s="41"/>
      <c r="S6" s="18" t="s">
        <v>38</v>
      </c>
      <c r="T6" s="19">
        <v>2015</v>
      </c>
      <c r="U6" s="19">
        <v>2017</v>
      </c>
      <c r="V6" s="41"/>
      <c r="W6" s="41"/>
      <c r="X6" s="41"/>
      <c r="Y6" s="41"/>
      <c r="Z6" s="41"/>
      <c r="AA6" s="41"/>
    </row>
    <row r="7" spans="1:21" ht="25.5">
      <c r="A7" s="15" t="s">
        <v>44</v>
      </c>
      <c r="B7" s="20">
        <v>16.619997333180944</v>
      </c>
      <c r="C7" s="20">
        <v>18.35236422192944</v>
      </c>
      <c r="J7" s="15" t="s">
        <v>44</v>
      </c>
      <c r="K7" s="20">
        <v>1.98656100174139</v>
      </c>
      <c r="L7" s="20">
        <v>1.9966128617522536</v>
      </c>
      <c r="M7" s="41"/>
      <c r="N7" s="41"/>
      <c r="O7" s="41"/>
      <c r="P7" s="41"/>
      <c r="Q7" s="41"/>
      <c r="R7" s="41"/>
      <c r="S7" s="15" t="s">
        <v>44</v>
      </c>
      <c r="T7" s="16">
        <v>26175</v>
      </c>
      <c r="U7" s="16">
        <v>50146</v>
      </c>
    </row>
    <row r="8" spans="1:21" ht="15">
      <c r="A8" s="15" t="s">
        <v>32</v>
      </c>
      <c r="B8" s="20">
        <v>16.555804112028618</v>
      </c>
      <c r="C8" s="20">
        <v>16.664489307188443</v>
      </c>
      <c r="J8" s="15" t="s">
        <v>32</v>
      </c>
      <c r="K8" s="20">
        <v>0.2407045596356946</v>
      </c>
      <c r="L8" s="20">
        <v>0.26841926231791263</v>
      </c>
      <c r="M8" s="41"/>
      <c r="N8" s="41"/>
      <c r="O8" s="41"/>
      <c r="P8" s="41"/>
      <c r="Q8" s="41"/>
      <c r="R8" s="41"/>
      <c r="S8" s="15" t="s">
        <v>32</v>
      </c>
      <c r="T8" s="16">
        <v>843551</v>
      </c>
      <c r="U8" s="16">
        <v>871227</v>
      </c>
    </row>
    <row r="9" spans="1:21" ht="15.75" thickBot="1">
      <c r="A9" s="63" t="s">
        <v>52</v>
      </c>
      <c r="B9" s="22">
        <v>16.634019034299648</v>
      </c>
      <c r="C9" s="22">
        <v>16.816138134907554</v>
      </c>
      <c r="J9" s="63" t="s">
        <v>52</v>
      </c>
      <c r="K9" s="22">
        <v>0.24900696380941006</v>
      </c>
      <c r="L9" s="22">
        <v>0.28818694648781185</v>
      </c>
      <c r="M9" s="41"/>
      <c r="N9" s="41"/>
      <c r="O9" s="41"/>
      <c r="P9" s="41"/>
      <c r="Q9" s="41"/>
      <c r="R9" s="41"/>
      <c r="S9" s="63" t="s">
        <v>52</v>
      </c>
      <c r="T9" s="46">
        <v>881098</v>
      </c>
      <c r="U9" s="46">
        <v>935077</v>
      </c>
    </row>
    <row r="10" ht="15">
      <c r="A10" s="143" t="s">
        <v>155</v>
      </c>
    </row>
    <row r="11" ht="15">
      <c r="A11" s="142" t="s">
        <v>159</v>
      </c>
    </row>
    <row r="12" ht="15">
      <c r="A12" s="142" t="s">
        <v>158</v>
      </c>
    </row>
    <row r="13" ht="15">
      <c r="A13" s="142" t="s">
        <v>157</v>
      </c>
    </row>
  </sheetData>
  <sheetProtection/>
  <mergeCells count="3">
    <mergeCell ref="A5:C5"/>
    <mergeCell ref="J5:L5"/>
    <mergeCell ref="S5:U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2" width="11.421875" style="11" customWidth="1"/>
    <col min="3" max="3" width="17.00390625" style="11" customWidth="1"/>
    <col min="4" max="9" width="1.28515625" style="11" customWidth="1"/>
    <col min="10" max="12" width="11.421875" style="11" customWidth="1"/>
    <col min="13" max="18" width="0.85546875" style="11" customWidth="1"/>
    <col min="19" max="21" width="11.421875" style="11" customWidth="1"/>
    <col min="22" max="27" width="1.1484375" style="11" customWidth="1"/>
    <col min="28" max="16384" width="11.421875" style="11" customWidth="1"/>
  </cols>
  <sheetData>
    <row r="1" spans="1:14" ht="15">
      <c r="A1" s="88" t="s">
        <v>170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176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5">
      <c r="A3" s="52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137</v>
      </c>
      <c r="T5" s="246"/>
      <c r="U5" s="246"/>
    </row>
    <row r="6" spans="1:27" ht="15.75" thickBot="1">
      <c r="A6" s="21" t="s">
        <v>33</v>
      </c>
      <c r="B6" s="19">
        <v>2015</v>
      </c>
      <c r="C6" s="19">
        <v>2017</v>
      </c>
      <c r="D6" s="41"/>
      <c r="E6" s="41"/>
      <c r="F6" s="41"/>
      <c r="G6" s="41"/>
      <c r="H6" s="41"/>
      <c r="I6" s="41"/>
      <c r="J6" s="21" t="s">
        <v>33</v>
      </c>
      <c r="K6" s="19">
        <v>2015</v>
      </c>
      <c r="L6" s="19">
        <v>2017</v>
      </c>
      <c r="M6" s="41"/>
      <c r="N6" s="41"/>
      <c r="O6" s="41"/>
      <c r="P6" s="41"/>
      <c r="Q6" s="41"/>
      <c r="R6" s="41"/>
      <c r="S6" s="21" t="s">
        <v>33</v>
      </c>
      <c r="T6" s="19">
        <v>2015</v>
      </c>
      <c r="U6" s="19">
        <v>2017</v>
      </c>
      <c r="V6" s="41"/>
      <c r="W6" s="41"/>
      <c r="X6" s="41"/>
      <c r="Y6" s="41"/>
      <c r="Z6" s="41"/>
      <c r="AA6" s="41"/>
    </row>
    <row r="7" spans="1:27" ht="15">
      <c r="A7" s="15" t="s">
        <v>39</v>
      </c>
      <c r="B7" s="20">
        <v>30.1374661128281</v>
      </c>
      <c r="C7" s="20">
        <v>30.825576667056588</v>
      </c>
      <c r="D7" s="41"/>
      <c r="E7" s="41"/>
      <c r="F7" s="41"/>
      <c r="G7" s="41"/>
      <c r="H7" s="41"/>
      <c r="I7" s="41"/>
      <c r="J7" s="15" t="s">
        <v>39</v>
      </c>
      <c r="K7" s="20">
        <v>0.4923852327464938</v>
      </c>
      <c r="L7" s="20">
        <v>0.5618972832255461</v>
      </c>
      <c r="M7" s="41"/>
      <c r="N7" s="41"/>
      <c r="O7" s="41"/>
      <c r="P7" s="41"/>
      <c r="Q7" s="41"/>
      <c r="R7" s="41"/>
      <c r="S7" s="15" t="s">
        <v>39</v>
      </c>
      <c r="T7" s="16">
        <v>317497</v>
      </c>
      <c r="U7" s="16">
        <v>332034</v>
      </c>
      <c r="V7" s="41"/>
      <c r="W7" s="41"/>
      <c r="X7" s="41"/>
      <c r="Y7" s="41"/>
      <c r="Z7" s="41"/>
      <c r="AA7" s="41"/>
    </row>
    <row r="8" spans="1:27" ht="15">
      <c r="A8" s="15" t="s">
        <v>40</v>
      </c>
      <c r="B8" s="20">
        <v>21.609013922778814</v>
      </c>
      <c r="C8" s="20">
        <v>22.79161104746289</v>
      </c>
      <c r="D8" s="41"/>
      <c r="E8" s="41"/>
      <c r="F8" s="41"/>
      <c r="G8" s="41"/>
      <c r="H8" s="41"/>
      <c r="I8" s="41"/>
      <c r="J8" s="15" t="s">
        <v>40</v>
      </c>
      <c r="K8" s="20">
        <v>0.45924376104105513</v>
      </c>
      <c r="L8" s="20">
        <v>0.48771699883579034</v>
      </c>
      <c r="M8" s="41"/>
      <c r="N8" s="41"/>
      <c r="O8" s="41"/>
      <c r="P8" s="41"/>
      <c r="Q8" s="41"/>
      <c r="R8" s="41"/>
      <c r="S8" s="15" t="s">
        <v>40</v>
      </c>
      <c r="T8" s="16">
        <v>228836</v>
      </c>
      <c r="U8" s="16">
        <v>260210</v>
      </c>
      <c r="V8" s="41"/>
      <c r="W8" s="41"/>
      <c r="X8" s="41"/>
      <c r="Y8" s="41"/>
      <c r="Z8" s="41"/>
      <c r="AA8" s="41"/>
    </row>
    <row r="9" spans="1:27" ht="15">
      <c r="A9" s="15" t="s">
        <v>41</v>
      </c>
      <c r="B9" s="20">
        <v>16.81796866431945</v>
      </c>
      <c r="C9" s="20">
        <v>16.45411264685119</v>
      </c>
      <c r="D9" s="41"/>
      <c r="E9" s="41"/>
      <c r="F9" s="41"/>
      <c r="G9" s="41"/>
      <c r="H9" s="41"/>
      <c r="I9" s="41"/>
      <c r="J9" s="15" t="s">
        <v>41</v>
      </c>
      <c r="K9" s="20">
        <v>0.4656960122831099</v>
      </c>
      <c r="L9" s="20">
        <v>0.47586599907405575</v>
      </c>
      <c r="M9" s="41"/>
      <c r="N9" s="41"/>
      <c r="O9" s="41"/>
      <c r="P9" s="41"/>
      <c r="Q9" s="41"/>
      <c r="R9" s="41"/>
      <c r="S9" s="15" t="s">
        <v>41</v>
      </c>
      <c r="T9" s="16">
        <v>177885</v>
      </c>
      <c r="U9" s="16">
        <v>182033</v>
      </c>
      <c r="V9" s="41"/>
      <c r="W9" s="41"/>
      <c r="X9" s="41"/>
      <c r="Y9" s="41"/>
      <c r="Z9" s="41"/>
      <c r="AA9" s="41"/>
    </row>
    <row r="10" spans="1:27" ht="15">
      <c r="A10" s="15" t="s">
        <v>42</v>
      </c>
      <c r="B10" s="20">
        <v>10.320154952585337</v>
      </c>
      <c r="C10" s="20">
        <v>10.902171881962312</v>
      </c>
      <c r="D10" s="41"/>
      <c r="E10" s="41"/>
      <c r="F10" s="41"/>
      <c r="G10" s="41"/>
      <c r="H10" s="41"/>
      <c r="I10" s="41"/>
      <c r="J10" s="15" t="s">
        <v>42</v>
      </c>
      <c r="K10" s="20">
        <v>0.3444337290208839</v>
      </c>
      <c r="L10" s="20">
        <v>0.4099487921097187</v>
      </c>
      <c r="M10" s="41"/>
      <c r="N10" s="41"/>
      <c r="O10" s="41"/>
      <c r="P10" s="41"/>
      <c r="Q10" s="41"/>
      <c r="R10" s="41"/>
      <c r="S10" s="15" t="s">
        <v>42</v>
      </c>
      <c r="T10" s="16">
        <v>109547</v>
      </c>
      <c r="U10" s="16">
        <v>121356</v>
      </c>
      <c r="V10" s="41"/>
      <c r="W10" s="41"/>
      <c r="X10" s="41"/>
      <c r="Y10" s="41"/>
      <c r="Z10" s="41"/>
      <c r="AA10" s="41"/>
    </row>
    <row r="11" spans="1:27" ht="15">
      <c r="A11" s="15" t="s">
        <v>43</v>
      </c>
      <c r="B11" s="20">
        <v>4.443203259206413</v>
      </c>
      <c r="C11" s="20">
        <v>3.5145056668329886</v>
      </c>
      <c r="D11" s="41"/>
      <c r="E11" s="41"/>
      <c r="F11" s="41"/>
      <c r="G11" s="41"/>
      <c r="H11" s="41"/>
      <c r="I11" s="41"/>
      <c r="J11" s="15" t="s">
        <v>43</v>
      </c>
      <c r="K11" s="20">
        <v>0.23664109217562038</v>
      </c>
      <c r="L11" s="20">
        <v>0.2267708407443364</v>
      </c>
      <c r="M11" s="41"/>
      <c r="N11" s="41"/>
      <c r="O11" s="41"/>
      <c r="P11" s="41"/>
      <c r="Q11" s="41"/>
      <c r="R11" s="41"/>
      <c r="S11" s="15" t="s">
        <v>43</v>
      </c>
      <c r="T11" s="16">
        <v>47333</v>
      </c>
      <c r="U11" s="16">
        <v>39444</v>
      </c>
      <c r="V11" s="41"/>
      <c r="W11" s="41"/>
      <c r="X11" s="41"/>
      <c r="Y11" s="41"/>
      <c r="Z11" s="41"/>
      <c r="AA11" s="41"/>
    </row>
    <row r="12" spans="1:27" ht="15.75" thickBot="1">
      <c r="A12" s="63" t="s">
        <v>52</v>
      </c>
      <c r="B12" s="22">
        <v>16.634019034299648</v>
      </c>
      <c r="C12" s="22">
        <v>16.816138134907554</v>
      </c>
      <c r="D12" s="41"/>
      <c r="E12" s="41"/>
      <c r="F12" s="41"/>
      <c r="G12" s="41"/>
      <c r="H12" s="41"/>
      <c r="I12" s="41"/>
      <c r="J12" s="63" t="s">
        <v>52</v>
      </c>
      <c r="K12" s="22">
        <v>0.24900696380941006</v>
      </c>
      <c r="L12" s="22">
        <v>0.28818694648781185</v>
      </c>
      <c r="M12" s="41"/>
      <c r="N12" s="41"/>
      <c r="O12" s="41"/>
      <c r="P12" s="41"/>
      <c r="Q12" s="41"/>
      <c r="R12" s="41"/>
      <c r="S12" s="63" t="s">
        <v>52</v>
      </c>
      <c r="T12" s="46">
        <v>881098</v>
      </c>
      <c r="U12" s="46">
        <v>935077</v>
      </c>
      <c r="V12" s="41"/>
      <c r="W12" s="41"/>
      <c r="X12" s="41"/>
      <c r="Y12" s="41"/>
      <c r="Z12" s="41"/>
      <c r="AA12" s="41"/>
    </row>
    <row r="13" ht="15">
      <c r="A13" s="143" t="s">
        <v>155</v>
      </c>
    </row>
    <row r="14" ht="15">
      <c r="A14" s="142" t="s">
        <v>159</v>
      </c>
    </row>
    <row r="15" ht="15">
      <c r="A15" s="142" t="s">
        <v>158</v>
      </c>
    </row>
    <row r="16" ht="15">
      <c r="A16" s="142" t="s">
        <v>157</v>
      </c>
    </row>
  </sheetData>
  <sheetProtection/>
  <mergeCells count="3">
    <mergeCell ref="J5:L5"/>
    <mergeCell ref="S5:U5"/>
    <mergeCell ref="A5:C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7"/>
  <sheetViews>
    <sheetView zoomScale="98" zoomScaleNormal="98" zoomScalePageLayoutView="0" workbookViewId="0" topLeftCell="A1">
      <selection activeCell="A13" sqref="A13"/>
    </sheetView>
  </sheetViews>
  <sheetFormatPr defaultColWidth="11.421875" defaultRowHeight="15"/>
  <cols>
    <col min="1" max="1" width="26.8515625" style="11" customWidth="1"/>
    <col min="2" max="2" width="9.00390625" style="11" customWidth="1"/>
    <col min="3" max="3" width="10.00390625" style="11" customWidth="1"/>
    <col min="4" max="9" width="0.71875" style="11" customWidth="1"/>
    <col min="10" max="10" width="22.00390625" style="11" customWidth="1"/>
    <col min="11" max="12" width="11.421875" style="11" customWidth="1"/>
    <col min="13" max="18" width="1.1484375" style="11" customWidth="1"/>
    <col min="19" max="19" width="22.28125" style="11" customWidth="1"/>
    <col min="20" max="21" width="11.421875" style="11" customWidth="1"/>
    <col min="22" max="27" width="5.421875" style="11" customWidth="1"/>
    <col min="28" max="28" width="25.00390625" style="11" customWidth="1"/>
    <col min="29" max="29" width="11.421875" style="11" customWidth="1"/>
    <col min="30" max="16384" width="11.421875" style="11" customWidth="1"/>
  </cols>
  <sheetData>
    <row r="1" spans="1:14" ht="15">
      <c r="A1" s="88" t="s">
        <v>171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176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5">
      <c r="A3" s="52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137</v>
      </c>
      <c r="T5" s="246"/>
      <c r="U5" s="246"/>
    </row>
    <row r="6" spans="1:31" s="41" customFormat="1" ht="15.75" thickBot="1">
      <c r="A6" s="54" t="s">
        <v>45</v>
      </c>
      <c r="B6" s="55">
        <v>2015</v>
      </c>
      <c r="C6" s="55">
        <v>2017</v>
      </c>
      <c r="J6" s="54" t="s">
        <v>45</v>
      </c>
      <c r="K6" s="55">
        <v>2015</v>
      </c>
      <c r="L6" s="55">
        <v>2017</v>
      </c>
      <c r="S6" s="54" t="s">
        <v>45</v>
      </c>
      <c r="T6" s="55">
        <v>2015</v>
      </c>
      <c r="U6" s="55">
        <v>2017</v>
      </c>
      <c r="AB6" s="11"/>
      <c r="AC6" s="11"/>
      <c r="AD6" s="11"/>
      <c r="AE6" s="11"/>
    </row>
    <row r="7" spans="1:31" s="41" customFormat="1" ht="15">
      <c r="A7" s="15" t="s">
        <v>46</v>
      </c>
      <c r="B7" s="20">
        <v>7.822957338917061</v>
      </c>
      <c r="C7" s="20">
        <v>9.076456270839879</v>
      </c>
      <c r="J7" s="15" t="s">
        <v>46</v>
      </c>
      <c r="K7" s="20">
        <v>0.36907341207896205</v>
      </c>
      <c r="L7" s="20">
        <v>0.39553133088629155</v>
      </c>
      <c r="S7" s="15" t="s">
        <v>46</v>
      </c>
      <c r="T7" s="16">
        <v>56340</v>
      </c>
      <c r="U7" s="16">
        <v>77416</v>
      </c>
      <c r="AB7" s="11"/>
      <c r="AC7" s="11"/>
      <c r="AD7" s="11"/>
      <c r="AE7" s="11"/>
    </row>
    <row r="8" spans="1:31" s="41" customFormat="1" ht="15">
      <c r="A8" s="15" t="s">
        <v>47</v>
      </c>
      <c r="B8" s="20">
        <v>13.887539700910324</v>
      </c>
      <c r="C8" s="20">
        <v>14.902961868617002</v>
      </c>
      <c r="J8" s="15" t="s">
        <v>47</v>
      </c>
      <c r="K8" s="20">
        <v>0.47176548795506057</v>
      </c>
      <c r="L8" s="20">
        <v>0.48598389910170425</v>
      </c>
      <c r="S8" s="15" t="s">
        <v>47</v>
      </c>
      <c r="T8" s="16">
        <v>146393</v>
      </c>
      <c r="U8" s="16">
        <v>171286</v>
      </c>
      <c r="AB8" s="11"/>
      <c r="AC8" s="11"/>
      <c r="AD8" s="11"/>
      <c r="AE8" s="11"/>
    </row>
    <row r="9" spans="1:31" s="41" customFormat="1" ht="15">
      <c r="A9" s="15" t="s">
        <v>48</v>
      </c>
      <c r="B9" s="20">
        <v>15.183863629460777</v>
      </c>
      <c r="C9" s="20">
        <v>15.643763191106027</v>
      </c>
      <c r="J9" s="15" t="s">
        <v>48</v>
      </c>
      <c r="K9" s="20">
        <v>0.3019877575094971</v>
      </c>
      <c r="L9" s="20">
        <v>0.33093134570323796</v>
      </c>
      <c r="S9" s="15" t="s">
        <v>48</v>
      </c>
      <c r="T9" s="16">
        <v>394937</v>
      </c>
      <c r="U9" s="16">
        <v>420339</v>
      </c>
      <c r="AB9" s="11"/>
      <c r="AC9" s="11"/>
      <c r="AD9" s="11"/>
      <c r="AE9" s="11"/>
    </row>
    <row r="10" spans="1:31" s="41" customFormat="1" ht="15">
      <c r="A10" s="15" t="s">
        <v>49</v>
      </c>
      <c r="B10" s="20">
        <v>28.78297670371396</v>
      </c>
      <c r="C10" s="20">
        <v>27.530378468716272</v>
      </c>
      <c r="J10" s="15" t="s">
        <v>49</v>
      </c>
      <c r="K10" s="20">
        <v>0.8626661586251798</v>
      </c>
      <c r="L10" s="20">
        <v>1.0552867003551534</v>
      </c>
      <c r="S10" s="15" t="s">
        <v>49</v>
      </c>
      <c r="T10" s="16">
        <v>109158</v>
      </c>
      <c r="U10" s="16">
        <v>102791</v>
      </c>
      <c r="AB10" s="11"/>
      <c r="AC10" s="11"/>
      <c r="AD10" s="11"/>
      <c r="AE10" s="11"/>
    </row>
    <row r="11" spans="1:31" s="41" customFormat="1" ht="15">
      <c r="A11" s="15" t="s">
        <v>50</v>
      </c>
      <c r="B11" s="20">
        <v>34.16269114131863</v>
      </c>
      <c r="C11" s="20">
        <v>34.009610366082484</v>
      </c>
      <c r="J11" s="15" t="s">
        <v>50</v>
      </c>
      <c r="K11" s="20">
        <v>0.7597974518322532</v>
      </c>
      <c r="L11" s="20">
        <v>1.0060093670731018</v>
      </c>
      <c r="S11" s="15" t="s">
        <v>50</v>
      </c>
      <c r="T11" s="16">
        <v>170218</v>
      </c>
      <c r="U11" s="16">
        <v>157691</v>
      </c>
      <c r="AB11" s="11"/>
      <c r="AC11" s="11"/>
      <c r="AD11" s="11"/>
      <c r="AE11" s="11"/>
    </row>
    <row r="12" spans="1:31" s="41" customFormat="1" ht="15">
      <c r="A12" s="15" t="s">
        <v>51</v>
      </c>
      <c r="B12" s="20">
        <v>9.185917344879963</v>
      </c>
      <c r="C12" s="20">
        <v>16.174971604974225</v>
      </c>
      <c r="J12" s="15" t="s">
        <v>51</v>
      </c>
      <c r="K12" s="20">
        <v>1.2880617551707056</v>
      </c>
      <c r="L12" s="20">
        <v>2.473417009703002</v>
      </c>
      <c r="S12" s="15" t="s">
        <v>51</v>
      </c>
      <c r="T12" s="16">
        <v>4052</v>
      </c>
      <c r="U12" s="16">
        <v>5554</v>
      </c>
      <c r="AB12" s="11"/>
      <c r="AC12" s="11"/>
      <c r="AD12" s="11"/>
      <c r="AE12" s="11"/>
    </row>
    <row r="13" spans="1:31" s="41" customFormat="1" ht="15.75" thickBot="1">
      <c r="A13" s="63" t="s">
        <v>52</v>
      </c>
      <c r="B13" s="22">
        <v>16.634019034299648</v>
      </c>
      <c r="C13" s="22">
        <v>16.816138134907554</v>
      </c>
      <c r="J13" s="63" t="s">
        <v>52</v>
      </c>
      <c r="K13" s="22">
        <v>0.24900696380941004</v>
      </c>
      <c r="L13" s="22">
        <v>0.28818694648781185</v>
      </c>
      <c r="S13" s="63" t="s">
        <v>52</v>
      </c>
      <c r="T13" s="46">
        <v>881098</v>
      </c>
      <c r="U13" s="46">
        <v>935077</v>
      </c>
      <c r="AB13" s="11"/>
      <c r="AC13" s="11"/>
      <c r="AD13" s="11"/>
      <c r="AE13" s="11"/>
    </row>
    <row r="14" ht="15">
      <c r="A14" s="143" t="s">
        <v>155</v>
      </c>
    </row>
    <row r="15" ht="15">
      <c r="A15" s="142" t="s">
        <v>159</v>
      </c>
    </row>
    <row r="16" ht="15">
      <c r="A16" s="142" t="s">
        <v>158</v>
      </c>
    </row>
    <row r="17" ht="15">
      <c r="A17" s="142" t="s">
        <v>157</v>
      </c>
    </row>
  </sheetData>
  <sheetProtection/>
  <mergeCells count="3">
    <mergeCell ref="A5:C5"/>
    <mergeCell ref="J5:L5"/>
    <mergeCell ref="S5:U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V25" sqref="V25"/>
    </sheetView>
  </sheetViews>
  <sheetFormatPr defaultColWidth="11.421875" defaultRowHeight="15"/>
  <cols>
    <col min="1" max="1" width="29.28125" style="79" customWidth="1"/>
    <col min="2" max="2" width="17.421875" style="79" customWidth="1"/>
    <col min="3" max="7" width="9.00390625" style="79" customWidth="1"/>
    <col min="8" max="9" width="1.8515625" style="79" customWidth="1"/>
    <col min="10" max="10" width="22.00390625" style="79" customWidth="1"/>
    <col min="11" max="11" width="28.421875" style="79" bestFit="1" customWidth="1"/>
    <col min="12" max="16" width="7.140625" style="79" customWidth="1"/>
    <col min="17" max="18" width="4.140625" style="79" customWidth="1"/>
    <col min="19" max="19" width="19.7109375" style="79" customWidth="1"/>
    <col min="20" max="20" width="28.421875" style="79" bestFit="1" customWidth="1"/>
    <col min="21" max="25" width="11.140625" style="79" customWidth="1"/>
    <col min="26" max="27" width="6.421875" style="79" customWidth="1"/>
    <col min="28" max="28" width="16.7109375" style="79" customWidth="1"/>
    <col min="29" max="29" width="28.421875" style="79" bestFit="1" customWidth="1"/>
    <col min="30" max="34" width="8.00390625" style="79" customWidth="1"/>
    <col min="35" max="16384" width="11.421875" style="79" customWidth="1"/>
  </cols>
  <sheetData>
    <row r="1" spans="1:23" ht="15">
      <c r="A1" s="87" t="s">
        <v>238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78"/>
      <c r="V1" s="78"/>
      <c r="W1" s="78"/>
    </row>
    <row r="2" spans="1:23" ht="15">
      <c r="A2" s="180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80"/>
      <c r="V2" s="80"/>
      <c r="W2" s="80"/>
    </row>
    <row r="3" ht="15">
      <c r="A3" s="81"/>
    </row>
    <row r="4" spans="28:34" ht="15">
      <c r="AB4" s="83"/>
      <c r="AC4" s="83"/>
      <c r="AD4" s="83"/>
      <c r="AE4" s="83"/>
      <c r="AF4" s="83"/>
      <c r="AG4" s="83"/>
      <c r="AH4" s="83"/>
    </row>
    <row r="5" spans="1:34" ht="15">
      <c r="A5" s="245" t="s">
        <v>135</v>
      </c>
      <c r="B5" s="245"/>
      <c r="C5" s="245"/>
      <c r="D5" s="245"/>
      <c r="E5" s="245"/>
      <c r="F5" s="245"/>
      <c r="G5" s="245"/>
      <c r="H5" s="83"/>
      <c r="I5" s="83"/>
      <c r="J5" s="245" t="s">
        <v>133</v>
      </c>
      <c r="K5" s="245"/>
      <c r="L5" s="245"/>
      <c r="M5" s="245"/>
      <c r="N5" s="245"/>
      <c r="O5" s="245"/>
      <c r="P5" s="245"/>
      <c r="Q5" s="83"/>
      <c r="R5" s="83"/>
      <c r="S5" s="245" t="s">
        <v>136</v>
      </c>
      <c r="T5" s="245"/>
      <c r="U5" s="245"/>
      <c r="V5" s="245"/>
      <c r="W5" s="245"/>
      <c r="X5" s="245"/>
      <c r="Y5" s="245"/>
      <c r="Z5" s="83"/>
      <c r="AA5" s="83"/>
      <c r="AB5" s="83"/>
      <c r="AC5" s="83"/>
      <c r="AD5" s="83"/>
      <c r="AE5" s="83"/>
      <c r="AF5" s="83"/>
      <c r="AG5" s="83"/>
      <c r="AH5" s="83"/>
    </row>
    <row r="6" spans="1:34" ht="15.75" thickBot="1">
      <c r="A6" s="89" t="s">
        <v>105</v>
      </c>
      <c r="B6" s="89" t="s">
        <v>37</v>
      </c>
      <c r="C6" s="89">
        <v>2009</v>
      </c>
      <c r="D6" s="89">
        <v>2011</v>
      </c>
      <c r="E6" s="89">
        <v>2013</v>
      </c>
      <c r="F6" s="89">
        <v>2015</v>
      </c>
      <c r="G6" s="89">
        <v>2017</v>
      </c>
      <c r="H6" s="83"/>
      <c r="I6" s="83"/>
      <c r="J6" s="89" t="s">
        <v>105</v>
      </c>
      <c r="K6" s="89" t="s">
        <v>37</v>
      </c>
      <c r="L6" s="89">
        <v>2009</v>
      </c>
      <c r="M6" s="89">
        <v>2011</v>
      </c>
      <c r="N6" s="89">
        <v>2013</v>
      </c>
      <c r="O6" s="89">
        <v>2015</v>
      </c>
      <c r="P6" s="89">
        <v>2017</v>
      </c>
      <c r="Q6" s="83"/>
      <c r="R6" s="83"/>
      <c r="S6" s="89" t="s">
        <v>105</v>
      </c>
      <c r="T6" s="89" t="s">
        <v>37</v>
      </c>
      <c r="U6" s="89">
        <v>2009</v>
      </c>
      <c r="V6" s="89">
        <v>2011</v>
      </c>
      <c r="W6" s="89">
        <v>2013</v>
      </c>
      <c r="X6" s="89">
        <v>2015</v>
      </c>
      <c r="Y6" s="89">
        <v>2017</v>
      </c>
      <c r="Z6" s="83"/>
      <c r="AA6" s="83"/>
      <c r="AB6" s="83"/>
      <c r="AC6" s="83"/>
      <c r="AD6" s="83"/>
      <c r="AE6" s="83"/>
      <c r="AF6" s="83"/>
      <c r="AG6" s="83"/>
      <c r="AH6" s="83"/>
    </row>
    <row r="7" spans="1:27" s="212" customFormat="1" ht="12.75">
      <c r="A7" s="267" t="s">
        <v>53</v>
      </c>
      <c r="B7" s="84" t="s">
        <v>60</v>
      </c>
      <c r="C7" s="85">
        <v>4.711118794405708</v>
      </c>
      <c r="D7" s="85">
        <v>3.601851460370574</v>
      </c>
      <c r="E7" s="85">
        <v>3.0546502464623417</v>
      </c>
      <c r="F7" s="85">
        <v>2.272794768166831</v>
      </c>
      <c r="G7" s="85">
        <v>2.228354518116372</v>
      </c>
      <c r="H7" s="156"/>
      <c r="I7" s="156"/>
      <c r="J7" s="267" t="s">
        <v>53</v>
      </c>
      <c r="K7" s="84" t="s">
        <v>60</v>
      </c>
      <c r="L7" s="85">
        <v>0.13188991662500354</v>
      </c>
      <c r="M7" s="85">
        <v>0.17578000428102392</v>
      </c>
      <c r="N7" s="85">
        <v>0.13664013734097155</v>
      </c>
      <c r="O7" s="85">
        <v>0.07847797737389074</v>
      </c>
      <c r="P7" s="85">
        <v>0.1190216079441963</v>
      </c>
      <c r="Q7" s="156"/>
      <c r="R7" s="156"/>
      <c r="S7" s="267" t="s">
        <v>53</v>
      </c>
      <c r="T7" s="84" t="s">
        <v>60</v>
      </c>
      <c r="U7" s="86">
        <v>220739</v>
      </c>
      <c r="V7" s="86">
        <v>178900</v>
      </c>
      <c r="W7" s="86">
        <v>161097</v>
      </c>
      <c r="X7" s="196">
        <v>123979</v>
      </c>
      <c r="Y7" s="196">
        <v>129113</v>
      </c>
      <c r="Z7" s="156"/>
      <c r="AA7" s="156"/>
    </row>
    <row r="8" spans="1:27" s="212" customFormat="1" ht="12.75">
      <c r="A8" s="267"/>
      <c r="B8" s="84" t="s">
        <v>61</v>
      </c>
      <c r="C8" s="85">
        <v>2.9303018467652264</v>
      </c>
      <c r="D8" s="85">
        <v>2.5301345509967</v>
      </c>
      <c r="E8" s="85">
        <v>2.565687262049067</v>
      </c>
      <c r="F8" s="85">
        <v>2.2231087222867645</v>
      </c>
      <c r="G8" s="85">
        <v>1.9756604544811678</v>
      </c>
      <c r="H8" s="156"/>
      <c r="I8" s="156"/>
      <c r="J8" s="267"/>
      <c r="K8" s="84" t="s">
        <v>61</v>
      </c>
      <c r="L8" s="85">
        <v>0.12883711255636301</v>
      </c>
      <c r="M8" s="85">
        <v>0.14185588070203325</v>
      </c>
      <c r="N8" s="85">
        <v>0.11763533764854368</v>
      </c>
      <c r="O8" s="85">
        <v>0.07113629761519133</v>
      </c>
      <c r="P8" s="85">
        <v>0.07601864939867234</v>
      </c>
      <c r="Q8" s="156"/>
      <c r="R8" s="156"/>
      <c r="S8" s="267"/>
      <c r="T8" s="84" t="s">
        <v>61</v>
      </c>
      <c r="U8" s="86">
        <v>137299</v>
      </c>
      <c r="V8" s="86">
        <v>125669</v>
      </c>
      <c r="W8" s="86">
        <v>135252</v>
      </c>
      <c r="X8" s="196">
        <v>121263</v>
      </c>
      <c r="Y8" s="196">
        <v>114407</v>
      </c>
      <c r="Z8" s="156"/>
      <c r="AA8" s="156"/>
    </row>
    <row r="9" spans="1:27" s="212" customFormat="1" ht="12.75">
      <c r="A9" s="267"/>
      <c r="B9" s="84" t="s">
        <v>62</v>
      </c>
      <c r="C9" s="85">
        <v>34.25054796830214</v>
      </c>
      <c r="D9" s="85">
        <v>34.27156631211885</v>
      </c>
      <c r="E9" s="85">
        <v>31.933777075597785</v>
      </c>
      <c r="F9" s="85">
        <v>30.179073839014457</v>
      </c>
      <c r="G9" s="85">
        <v>29.43776142894226</v>
      </c>
      <c r="H9" s="156"/>
      <c r="I9" s="156"/>
      <c r="J9" s="267"/>
      <c r="K9" s="84" t="s">
        <v>62</v>
      </c>
      <c r="L9" s="85">
        <v>0.4511703910542081</v>
      </c>
      <c r="M9" s="85">
        <v>0.5765642944802054</v>
      </c>
      <c r="N9" s="85">
        <v>0.4711028026193345</v>
      </c>
      <c r="O9" s="85">
        <v>0.3619834360651246</v>
      </c>
      <c r="P9" s="85">
        <v>0.4007059703516236</v>
      </c>
      <c r="Q9" s="156"/>
      <c r="R9" s="156"/>
      <c r="S9" s="267"/>
      <c r="T9" s="84" t="s">
        <v>62</v>
      </c>
      <c r="U9" s="86">
        <v>1604806</v>
      </c>
      <c r="V9" s="86">
        <v>1702231</v>
      </c>
      <c r="W9" s="86">
        <v>1679656</v>
      </c>
      <c r="X9" s="196">
        <v>1644806</v>
      </c>
      <c r="Y9" s="196">
        <v>1702210</v>
      </c>
      <c r="Z9" s="156"/>
      <c r="AA9" s="156"/>
    </row>
    <row r="10" spans="1:27" s="212" customFormat="1" ht="12.75">
      <c r="A10" s="268" t="s">
        <v>54</v>
      </c>
      <c r="B10" s="90" t="s">
        <v>63</v>
      </c>
      <c r="C10" s="91">
        <v>4.267780142066574</v>
      </c>
      <c r="D10" s="91">
        <v>5.11732997005183</v>
      </c>
      <c r="E10" s="91">
        <v>4.744176585443216</v>
      </c>
      <c r="F10" s="91">
        <v>4.865327757209773</v>
      </c>
      <c r="G10" s="91">
        <v>4.474625846685947</v>
      </c>
      <c r="H10" s="156"/>
      <c r="I10" s="156"/>
      <c r="J10" s="268" t="s">
        <v>54</v>
      </c>
      <c r="K10" s="90" t="s">
        <v>63</v>
      </c>
      <c r="L10" s="91">
        <v>0.14197069559207603</v>
      </c>
      <c r="M10" s="91">
        <v>0.17868527704487494</v>
      </c>
      <c r="N10" s="91">
        <v>0.15075046088049088</v>
      </c>
      <c r="O10" s="91">
        <v>0.1129920287049726</v>
      </c>
      <c r="P10" s="91">
        <v>0.11508658698093378</v>
      </c>
      <c r="Q10" s="156"/>
      <c r="R10" s="156"/>
      <c r="S10" s="268" t="s">
        <v>54</v>
      </c>
      <c r="T10" s="90" t="s">
        <v>63</v>
      </c>
      <c r="U10" s="96">
        <v>198521</v>
      </c>
      <c r="V10" s="96">
        <v>253507</v>
      </c>
      <c r="W10" s="96">
        <v>247689</v>
      </c>
      <c r="X10" s="197">
        <v>263620</v>
      </c>
      <c r="Y10" s="197">
        <v>258232</v>
      </c>
      <c r="Z10" s="156"/>
      <c r="AA10" s="156"/>
    </row>
    <row r="11" spans="1:27" s="212" customFormat="1" ht="12.75">
      <c r="A11" s="267"/>
      <c r="B11" s="84" t="s">
        <v>64</v>
      </c>
      <c r="C11" s="85">
        <v>7.943274179444254</v>
      </c>
      <c r="D11" s="85">
        <v>5.857973500942153</v>
      </c>
      <c r="E11" s="85">
        <v>6.130098119140234</v>
      </c>
      <c r="F11" s="85">
        <v>6.063031022264561</v>
      </c>
      <c r="G11" s="85">
        <v>5.448978684471404</v>
      </c>
      <c r="H11" s="156"/>
      <c r="I11" s="156"/>
      <c r="J11" s="267"/>
      <c r="K11" s="84" t="s">
        <v>64</v>
      </c>
      <c r="L11" s="85">
        <v>0.23882572848643044</v>
      </c>
      <c r="M11" s="85">
        <v>0.21005519745390186</v>
      </c>
      <c r="N11" s="85">
        <v>0.2766683238586636</v>
      </c>
      <c r="O11" s="85">
        <v>0.15869206570036204</v>
      </c>
      <c r="P11" s="85">
        <v>0.16122819412471218</v>
      </c>
      <c r="Q11" s="156"/>
      <c r="R11" s="156"/>
      <c r="S11" s="267"/>
      <c r="T11" s="84" t="s">
        <v>64</v>
      </c>
      <c r="U11" s="86">
        <v>370523</v>
      </c>
      <c r="V11" s="86">
        <v>290022</v>
      </c>
      <c r="W11" s="86">
        <v>321758</v>
      </c>
      <c r="X11" s="196">
        <v>329428</v>
      </c>
      <c r="Y11" s="196">
        <v>313745</v>
      </c>
      <c r="Z11" s="156"/>
      <c r="AA11" s="156"/>
    </row>
    <row r="12" spans="1:27" s="212" customFormat="1" ht="12.75">
      <c r="A12" s="270"/>
      <c r="B12" s="94" t="s">
        <v>65</v>
      </c>
      <c r="C12" s="95">
        <v>8.72960992340182</v>
      </c>
      <c r="D12" s="95">
        <v>5.999853499692572</v>
      </c>
      <c r="E12" s="95">
        <v>4.7581411949461065</v>
      </c>
      <c r="F12" s="95">
        <v>5.143463707020673</v>
      </c>
      <c r="G12" s="95">
        <v>3.997929433406776</v>
      </c>
      <c r="H12" s="156"/>
      <c r="I12" s="156"/>
      <c r="J12" s="270"/>
      <c r="K12" s="94" t="s">
        <v>65</v>
      </c>
      <c r="L12" s="95">
        <v>0.2630176590563179</v>
      </c>
      <c r="M12" s="95">
        <v>0.24681219124753012</v>
      </c>
      <c r="N12" s="95">
        <v>0.16636729540605</v>
      </c>
      <c r="O12" s="95">
        <v>0.13036551746499284</v>
      </c>
      <c r="P12" s="95">
        <v>0.11723678727642223</v>
      </c>
      <c r="Q12" s="156"/>
      <c r="R12" s="156"/>
      <c r="S12" s="270"/>
      <c r="T12" s="94" t="s">
        <v>65</v>
      </c>
      <c r="U12" s="97">
        <v>409025</v>
      </c>
      <c r="V12" s="97">
        <v>297330</v>
      </c>
      <c r="W12" s="97">
        <v>249963</v>
      </c>
      <c r="X12" s="198">
        <v>279393</v>
      </c>
      <c r="Y12" s="198">
        <v>229847</v>
      </c>
      <c r="Z12" s="156"/>
      <c r="AA12" s="156"/>
    </row>
    <row r="13" spans="1:27" s="212" customFormat="1" ht="15" customHeight="1">
      <c r="A13" s="267" t="s">
        <v>106</v>
      </c>
      <c r="B13" s="84" t="s">
        <v>66</v>
      </c>
      <c r="C13" s="85">
        <v>12.861365620244628</v>
      </c>
      <c r="D13" s="85">
        <v>9.40697297504072</v>
      </c>
      <c r="E13" s="85">
        <v>8.989959475356422</v>
      </c>
      <c r="F13" s="85">
        <v>9.3000366275252</v>
      </c>
      <c r="G13" s="85">
        <v>9.810020406979794</v>
      </c>
      <c r="H13" s="156"/>
      <c r="I13" s="156"/>
      <c r="J13" s="267" t="s">
        <v>106</v>
      </c>
      <c r="K13" s="84" t="s">
        <v>66</v>
      </c>
      <c r="L13" s="85">
        <v>0.2547062197032922</v>
      </c>
      <c r="M13" s="85">
        <v>0.29762459511754785</v>
      </c>
      <c r="N13" s="85">
        <v>0.2516231035186713</v>
      </c>
      <c r="O13" s="85">
        <v>0.1703451401339376</v>
      </c>
      <c r="P13" s="85">
        <v>0.18349783451434154</v>
      </c>
      <c r="Q13" s="156"/>
      <c r="R13" s="156"/>
      <c r="S13" s="267" t="s">
        <v>106</v>
      </c>
      <c r="T13" s="84" t="s">
        <v>66</v>
      </c>
      <c r="U13" s="86">
        <v>602618</v>
      </c>
      <c r="V13" s="86">
        <v>467234</v>
      </c>
      <c r="W13" s="86">
        <v>474115</v>
      </c>
      <c r="X13" s="196">
        <v>507309</v>
      </c>
      <c r="Y13" s="196">
        <v>568402</v>
      </c>
      <c r="Z13" s="156"/>
      <c r="AA13" s="156"/>
    </row>
    <row r="14" spans="1:27" s="212" customFormat="1" ht="12.75">
      <c r="A14" s="267"/>
      <c r="B14" s="84" t="s">
        <v>79</v>
      </c>
      <c r="C14" s="85">
        <v>33.558344266947756</v>
      </c>
      <c r="D14" s="85">
        <v>31.835217857687674</v>
      </c>
      <c r="E14" s="85">
        <v>29.46251457188228</v>
      </c>
      <c r="F14" s="85">
        <v>32.253038934039424</v>
      </c>
      <c r="G14" s="85">
        <v>30.738222361809047</v>
      </c>
      <c r="H14" s="156"/>
      <c r="I14" s="156"/>
      <c r="J14" s="267"/>
      <c r="K14" s="84" t="s">
        <v>79</v>
      </c>
      <c r="L14" s="85">
        <v>0.41792598786867946</v>
      </c>
      <c r="M14" s="85">
        <v>0.5190263824345982</v>
      </c>
      <c r="N14" s="85">
        <v>0.45720853637264813</v>
      </c>
      <c r="O14" s="85">
        <v>0.29855771485445703</v>
      </c>
      <c r="P14" s="85">
        <v>0.3350879719175003</v>
      </c>
      <c r="Q14" s="156"/>
      <c r="R14" s="156"/>
      <c r="S14" s="267"/>
      <c r="T14" s="84" t="s">
        <v>79</v>
      </c>
      <c r="U14" s="86">
        <v>1530037</v>
      </c>
      <c r="V14" s="86">
        <v>1577691</v>
      </c>
      <c r="W14" s="86">
        <v>1532328</v>
      </c>
      <c r="X14" s="196">
        <v>1746255</v>
      </c>
      <c r="Y14" s="196">
        <v>1761669</v>
      </c>
      <c r="Z14" s="156"/>
      <c r="AA14" s="156"/>
    </row>
    <row r="15" spans="1:27" s="212" customFormat="1" ht="12.75">
      <c r="A15" s="267"/>
      <c r="B15" s="84" t="s">
        <v>67</v>
      </c>
      <c r="C15" s="85">
        <v>10.998209365509263</v>
      </c>
      <c r="D15" s="85">
        <v>11.088789967162551</v>
      </c>
      <c r="E15" s="85">
        <v>10.692441998487626</v>
      </c>
      <c r="F15" s="85">
        <v>9.82031980705837</v>
      </c>
      <c r="G15" s="85">
        <v>10.733702030480682</v>
      </c>
      <c r="H15" s="156"/>
      <c r="I15" s="156"/>
      <c r="J15" s="267"/>
      <c r="K15" s="84" t="s">
        <v>67</v>
      </c>
      <c r="L15" s="85">
        <v>0.2507063879753142</v>
      </c>
      <c r="M15" s="85">
        <v>0.3020668615682966</v>
      </c>
      <c r="N15" s="85">
        <v>0.25184922063047793</v>
      </c>
      <c r="O15" s="85">
        <v>0.15940645864991504</v>
      </c>
      <c r="P15" s="85">
        <v>0.17010507431116362</v>
      </c>
      <c r="Q15" s="156"/>
      <c r="R15" s="156"/>
      <c r="S15" s="267"/>
      <c r="T15" s="84" t="s">
        <v>67</v>
      </c>
      <c r="U15" s="86">
        <v>515320</v>
      </c>
      <c r="V15" s="86">
        <v>550768</v>
      </c>
      <c r="W15" s="86">
        <v>563901</v>
      </c>
      <c r="X15" s="196">
        <v>535690</v>
      </c>
      <c r="Y15" s="196">
        <v>621921</v>
      </c>
      <c r="Z15" s="156"/>
      <c r="AA15" s="156"/>
    </row>
    <row r="16" spans="1:27" s="212" customFormat="1" ht="15" customHeight="1">
      <c r="A16" s="268" t="s">
        <v>104</v>
      </c>
      <c r="B16" s="90" t="s">
        <v>77</v>
      </c>
      <c r="C16" s="91">
        <v>11.477846741297563</v>
      </c>
      <c r="D16" s="91">
        <v>10.192166608411082</v>
      </c>
      <c r="E16" s="91">
        <v>9.312844725535523</v>
      </c>
      <c r="F16" s="91">
        <v>7.129168601031026</v>
      </c>
      <c r="G16" s="91">
        <v>6.534267558295752</v>
      </c>
      <c r="H16" s="156"/>
      <c r="I16" s="156"/>
      <c r="J16" s="268" t="s">
        <v>104</v>
      </c>
      <c r="K16" s="90" t="s">
        <v>77</v>
      </c>
      <c r="L16" s="91">
        <v>0.2630978804155652</v>
      </c>
      <c r="M16" s="91">
        <v>0.3067605597573254</v>
      </c>
      <c r="N16" s="91">
        <v>0.26969002384469115</v>
      </c>
      <c r="O16" s="91">
        <v>0.1740718433076959</v>
      </c>
      <c r="P16" s="91">
        <v>0.17479162341377405</v>
      </c>
      <c r="Q16" s="156"/>
      <c r="R16" s="156"/>
      <c r="S16" s="268" t="s">
        <v>104</v>
      </c>
      <c r="T16" s="90" t="s">
        <v>77</v>
      </c>
      <c r="U16" s="96">
        <v>537636</v>
      </c>
      <c r="V16" s="96">
        <v>504165</v>
      </c>
      <c r="W16" s="96">
        <v>490428</v>
      </c>
      <c r="X16" s="197">
        <v>388824</v>
      </c>
      <c r="Y16" s="197">
        <v>377572</v>
      </c>
      <c r="Z16" s="156"/>
      <c r="AA16" s="156"/>
    </row>
    <row r="17" spans="1:27" s="212" customFormat="1" ht="12.75">
      <c r="A17" s="267"/>
      <c r="B17" s="84" t="s">
        <v>78</v>
      </c>
      <c r="C17" s="85">
        <v>17.372526672770615</v>
      </c>
      <c r="D17" s="85">
        <v>17.20642091932779</v>
      </c>
      <c r="E17" s="85">
        <v>13.606558779496686</v>
      </c>
      <c r="F17" s="85">
        <v>13.823609318130407</v>
      </c>
      <c r="G17" s="85">
        <v>13.767317807589327</v>
      </c>
      <c r="H17" s="156"/>
      <c r="I17" s="156"/>
      <c r="J17" s="267"/>
      <c r="K17" s="84" t="s">
        <v>78</v>
      </c>
      <c r="L17" s="85">
        <v>0.3583707830884741</v>
      </c>
      <c r="M17" s="85">
        <v>0.48748727595415026</v>
      </c>
      <c r="N17" s="85">
        <v>0.30604165886653045</v>
      </c>
      <c r="O17" s="85">
        <v>0.23987045346091965</v>
      </c>
      <c r="P17" s="85">
        <v>0.29076150145709756</v>
      </c>
      <c r="Q17" s="156"/>
      <c r="R17" s="156"/>
      <c r="S17" s="267"/>
      <c r="T17" s="84" t="s">
        <v>78</v>
      </c>
      <c r="U17" s="86">
        <v>813988</v>
      </c>
      <c r="V17" s="86">
        <v>854624</v>
      </c>
      <c r="W17" s="86">
        <v>715722</v>
      </c>
      <c r="X17" s="196">
        <v>754066</v>
      </c>
      <c r="Y17" s="196">
        <v>796471</v>
      </c>
      <c r="Z17" s="156"/>
      <c r="AA17" s="156"/>
    </row>
    <row r="18" spans="1:27" s="212" customFormat="1" ht="13.5" thickBot="1">
      <c r="A18" s="269"/>
      <c r="B18" s="92" t="s">
        <v>80</v>
      </c>
      <c r="C18" s="93">
        <v>6.666346529391803</v>
      </c>
      <c r="D18" s="93">
        <v>8.35277205655853</v>
      </c>
      <c r="E18" s="93">
        <v>5.307502001570901</v>
      </c>
      <c r="F18" s="93">
        <v>3.628379842468644</v>
      </c>
      <c r="G18" s="93">
        <v>6.621017339698959</v>
      </c>
      <c r="H18" s="156"/>
      <c r="I18" s="156"/>
      <c r="J18" s="269"/>
      <c r="K18" s="92" t="s">
        <v>80</v>
      </c>
      <c r="L18" s="93">
        <v>0.18050636747750307</v>
      </c>
      <c r="M18" s="93">
        <v>0.37899459206768127</v>
      </c>
      <c r="N18" s="93">
        <v>0.1606614559779339</v>
      </c>
      <c r="O18" s="93">
        <v>0.11532094206691387</v>
      </c>
      <c r="P18" s="93">
        <v>0.17316736322768345</v>
      </c>
      <c r="Q18" s="156"/>
      <c r="R18" s="156"/>
      <c r="S18" s="269"/>
      <c r="T18" s="92" t="s">
        <v>80</v>
      </c>
      <c r="U18" s="98">
        <v>312351</v>
      </c>
      <c r="V18" s="98">
        <v>414873</v>
      </c>
      <c r="W18" s="98">
        <v>279751</v>
      </c>
      <c r="X18" s="199">
        <v>197925</v>
      </c>
      <c r="Y18" s="199">
        <v>383430</v>
      </c>
      <c r="Z18" s="156"/>
      <c r="AA18" s="156"/>
    </row>
    <row r="19" spans="1:27" ht="15">
      <c r="A19" s="143" t="s">
        <v>155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15">
      <c r="A20" s="142" t="s">
        <v>244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15">
      <c r="A21" s="142" t="s">
        <v>158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5">
      <c r="A22" s="142" t="s">
        <v>157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</row>
  </sheetData>
  <sheetProtection/>
  <mergeCells count="15">
    <mergeCell ref="A16:A18"/>
    <mergeCell ref="J16:J18"/>
    <mergeCell ref="S16:S18"/>
    <mergeCell ref="A10:A12"/>
    <mergeCell ref="J10:J12"/>
    <mergeCell ref="S10:S12"/>
    <mergeCell ref="A13:A15"/>
    <mergeCell ref="J13:J15"/>
    <mergeCell ref="S13:S15"/>
    <mergeCell ref="A5:G5"/>
    <mergeCell ref="J5:P5"/>
    <mergeCell ref="S5:Y5"/>
    <mergeCell ref="A7:A9"/>
    <mergeCell ref="J7:J9"/>
    <mergeCell ref="S7:S9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5" sqref="A5:D5"/>
    </sheetView>
  </sheetViews>
  <sheetFormatPr defaultColWidth="11.421875" defaultRowHeight="15"/>
  <cols>
    <col min="1" max="1" width="18.57421875" style="11" customWidth="1"/>
    <col min="2" max="2" width="31.57421875" style="11" customWidth="1"/>
    <col min="3" max="4" width="11.421875" style="11" customWidth="1"/>
    <col min="5" max="6" width="1.57421875" style="11" customWidth="1"/>
    <col min="7" max="7" width="16.57421875" style="11" customWidth="1"/>
    <col min="8" max="8" width="28.421875" style="11" bestFit="1" customWidth="1"/>
    <col min="9" max="10" width="11.421875" style="11" customWidth="1"/>
    <col min="11" max="12" width="1.7109375" style="11" customWidth="1"/>
    <col min="13" max="13" width="14.140625" style="11" customWidth="1"/>
    <col min="14" max="14" width="28.421875" style="11" bestFit="1" customWidth="1"/>
    <col min="15" max="15" width="13.140625" style="11" bestFit="1" customWidth="1"/>
    <col min="16" max="16" width="11.421875" style="11" customWidth="1"/>
    <col min="17" max="18" width="2.7109375" style="11" customWidth="1"/>
    <col min="19" max="19" width="16.7109375" style="11" customWidth="1"/>
    <col min="20" max="20" width="28.421875" style="11" bestFit="1" customWidth="1"/>
    <col min="21" max="16384" width="11.421875" style="11" customWidth="1"/>
  </cols>
  <sheetData>
    <row r="1" spans="1:14" ht="15">
      <c r="A1" s="47" t="s">
        <v>237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180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5">
      <c r="A3" s="52"/>
    </row>
    <row r="4" ht="15" customHeight="1"/>
    <row r="5" spans="1:18" ht="15">
      <c r="A5" s="275" t="s">
        <v>135</v>
      </c>
      <c r="B5" s="275"/>
      <c r="C5" s="275"/>
      <c r="D5" s="275"/>
      <c r="E5" s="41"/>
      <c r="F5" s="41"/>
      <c r="G5" s="275" t="s">
        <v>133</v>
      </c>
      <c r="H5" s="275"/>
      <c r="I5" s="275"/>
      <c r="J5" s="275"/>
      <c r="K5" s="41"/>
      <c r="L5" s="41"/>
      <c r="M5" s="275" t="s">
        <v>137</v>
      </c>
      <c r="N5" s="275"/>
      <c r="O5" s="275"/>
      <c r="P5" s="275"/>
      <c r="Q5" s="41"/>
      <c r="R5" s="41"/>
    </row>
    <row r="6" spans="1:18" ht="15.75" thickBot="1">
      <c r="A6" s="19" t="s">
        <v>105</v>
      </c>
      <c r="B6" s="19" t="s">
        <v>37</v>
      </c>
      <c r="C6" s="19">
        <v>2015</v>
      </c>
      <c r="D6" s="19">
        <v>2017</v>
      </c>
      <c r="E6" s="41"/>
      <c r="F6" s="41"/>
      <c r="G6" s="19" t="s">
        <v>105</v>
      </c>
      <c r="H6" s="19" t="s">
        <v>37</v>
      </c>
      <c r="I6" s="19">
        <v>2015</v>
      </c>
      <c r="J6" s="19">
        <v>2017</v>
      </c>
      <c r="K6" s="41"/>
      <c r="L6" s="41"/>
      <c r="M6" s="74" t="s">
        <v>105</v>
      </c>
      <c r="N6" s="74" t="s">
        <v>37</v>
      </c>
      <c r="O6" s="74">
        <v>2015</v>
      </c>
      <c r="P6" s="74">
        <v>2017</v>
      </c>
      <c r="Q6" s="41"/>
      <c r="R6" s="41"/>
    </row>
    <row r="7" spans="1:18" s="104" customFormat="1" ht="12.75">
      <c r="A7" s="271" t="s">
        <v>53</v>
      </c>
      <c r="B7" s="72" t="s">
        <v>60</v>
      </c>
      <c r="C7" s="200">
        <v>2.272794768166831</v>
      </c>
      <c r="D7" s="200">
        <v>2.228354518116372</v>
      </c>
      <c r="E7" s="106"/>
      <c r="F7" s="106"/>
      <c r="G7" s="271" t="s">
        <v>53</v>
      </c>
      <c r="H7" s="72" t="s">
        <v>60</v>
      </c>
      <c r="I7" s="200">
        <v>0.07847797737389076</v>
      </c>
      <c r="J7" s="200">
        <v>0.1190216079441963</v>
      </c>
      <c r="K7" s="106"/>
      <c r="L7" s="106"/>
      <c r="M7" s="271" t="s">
        <v>53</v>
      </c>
      <c r="N7" s="72" t="s">
        <v>60</v>
      </c>
      <c r="O7" s="204">
        <v>123979</v>
      </c>
      <c r="P7" s="205">
        <v>129113</v>
      </c>
      <c r="Q7" s="106"/>
      <c r="R7" s="106"/>
    </row>
    <row r="8" spans="1:18" s="104" customFormat="1" ht="12.75">
      <c r="A8" s="271"/>
      <c r="B8" s="72" t="s">
        <v>61</v>
      </c>
      <c r="C8" s="200">
        <v>2.2231087222867645</v>
      </c>
      <c r="D8" s="200">
        <v>1.9756604544811678</v>
      </c>
      <c r="E8" s="106"/>
      <c r="F8" s="106"/>
      <c r="G8" s="271"/>
      <c r="H8" s="72" t="s">
        <v>61</v>
      </c>
      <c r="I8" s="200">
        <v>0.07113629761519133</v>
      </c>
      <c r="J8" s="200">
        <v>0.07601864939867234</v>
      </c>
      <c r="K8" s="106"/>
      <c r="L8" s="106"/>
      <c r="M8" s="271"/>
      <c r="N8" s="72" t="s">
        <v>61</v>
      </c>
      <c r="O8" s="204">
        <v>121263</v>
      </c>
      <c r="P8" s="205">
        <v>114407</v>
      </c>
      <c r="Q8" s="106"/>
      <c r="R8" s="106"/>
    </row>
    <row r="9" spans="1:18" s="104" customFormat="1" ht="12.75">
      <c r="A9" s="271"/>
      <c r="B9" s="72" t="s">
        <v>62</v>
      </c>
      <c r="C9" s="200">
        <v>30.179073839014457</v>
      </c>
      <c r="D9" s="200">
        <v>29.43776142894226</v>
      </c>
      <c r="E9" s="106"/>
      <c r="F9" s="106"/>
      <c r="G9" s="271"/>
      <c r="H9" s="72" t="s">
        <v>62</v>
      </c>
      <c r="I9" s="200">
        <v>0.3619834360651246</v>
      </c>
      <c r="J9" s="200">
        <v>0.4007059703516236</v>
      </c>
      <c r="K9" s="106"/>
      <c r="L9" s="106"/>
      <c r="M9" s="271"/>
      <c r="N9" s="72" t="s">
        <v>62</v>
      </c>
      <c r="O9" s="204">
        <v>1644806</v>
      </c>
      <c r="P9" s="205">
        <v>1702210</v>
      </c>
      <c r="Q9" s="106"/>
      <c r="R9" s="106"/>
    </row>
    <row r="10" spans="1:18" s="104" customFormat="1" ht="12.75">
      <c r="A10" s="272" t="s">
        <v>54</v>
      </c>
      <c r="B10" s="75" t="s">
        <v>63</v>
      </c>
      <c r="C10" s="201">
        <v>4.865327757209773</v>
      </c>
      <c r="D10" s="201">
        <v>4.474625846685947</v>
      </c>
      <c r="E10" s="106"/>
      <c r="F10" s="106"/>
      <c r="G10" s="272" t="s">
        <v>54</v>
      </c>
      <c r="H10" s="75" t="s">
        <v>63</v>
      </c>
      <c r="I10" s="201">
        <v>0.1129920287049726</v>
      </c>
      <c r="J10" s="201">
        <v>0.11508658698093378</v>
      </c>
      <c r="K10" s="106"/>
      <c r="L10" s="106"/>
      <c r="M10" s="272" t="s">
        <v>54</v>
      </c>
      <c r="N10" s="75" t="s">
        <v>63</v>
      </c>
      <c r="O10" s="206">
        <v>263620</v>
      </c>
      <c r="P10" s="207">
        <v>258232</v>
      </c>
      <c r="Q10" s="106"/>
      <c r="R10" s="106"/>
    </row>
    <row r="11" spans="1:18" s="104" customFormat="1" ht="12.75">
      <c r="A11" s="271"/>
      <c r="B11" s="72" t="s">
        <v>64</v>
      </c>
      <c r="C11" s="200">
        <v>6.063031022264561</v>
      </c>
      <c r="D11" s="200">
        <v>5.448978684471404</v>
      </c>
      <c r="E11" s="106"/>
      <c r="F11" s="106"/>
      <c r="G11" s="271"/>
      <c r="H11" s="72" t="s">
        <v>64</v>
      </c>
      <c r="I11" s="200">
        <v>0.15869206570036204</v>
      </c>
      <c r="J11" s="200">
        <v>0.16122819412471215</v>
      </c>
      <c r="K11" s="106"/>
      <c r="L11" s="106"/>
      <c r="M11" s="271"/>
      <c r="N11" s="72" t="s">
        <v>64</v>
      </c>
      <c r="O11" s="204">
        <v>329428</v>
      </c>
      <c r="P11" s="205">
        <v>313745</v>
      </c>
      <c r="Q11" s="106"/>
      <c r="R11" s="106"/>
    </row>
    <row r="12" spans="1:18" s="104" customFormat="1" ht="12.75">
      <c r="A12" s="273"/>
      <c r="B12" s="76" t="s">
        <v>65</v>
      </c>
      <c r="C12" s="202">
        <v>5.143463707020673</v>
      </c>
      <c r="D12" s="202">
        <v>3.997929433406776</v>
      </c>
      <c r="E12" s="106"/>
      <c r="F12" s="106"/>
      <c r="G12" s="273"/>
      <c r="H12" s="76" t="s">
        <v>65</v>
      </c>
      <c r="I12" s="202">
        <v>0.1303655174649928</v>
      </c>
      <c r="J12" s="202">
        <v>0.11723678727642223</v>
      </c>
      <c r="K12" s="106"/>
      <c r="L12" s="106"/>
      <c r="M12" s="273"/>
      <c r="N12" s="76" t="s">
        <v>65</v>
      </c>
      <c r="O12" s="208">
        <v>279393</v>
      </c>
      <c r="P12" s="209">
        <v>229847</v>
      </c>
      <c r="Q12" s="106"/>
      <c r="R12" s="106"/>
    </row>
    <row r="13" spans="1:18" s="104" customFormat="1" ht="15" customHeight="1">
      <c r="A13" s="272" t="s">
        <v>106</v>
      </c>
      <c r="B13" s="75" t="s">
        <v>66</v>
      </c>
      <c r="C13" s="201">
        <v>9.3000366275252</v>
      </c>
      <c r="D13" s="201">
        <v>9.810020406979794</v>
      </c>
      <c r="E13" s="106"/>
      <c r="F13" s="106"/>
      <c r="G13" s="272" t="s">
        <v>106</v>
      </c>
      <c r="H13" s="75" t="s">
        <v>66</v>
      </c>
      <c r="I13" s="201">
        <v>0.1703451401339376</v>
      </c>
      <c r="J13" s="201">
        <v>0.1834978345143415</v>
      </c>
      <c r="K13" s="106"/>
      <c r="L13" s="106"/>
      <c r="M13" s="271" t="s">
        <v>106</v>
      </c>
      <c r="N13" s="72" t="s">
        <v>66</v>
      </c>
      <c r="O13" s="204">
        <v>507309</v>
      </c>
      <c r="P13" s="205">
        <v>568402</v>
      </c>
      <c r="Q13" s="106"/>
      <c r="R13" s="106"/>
    </row>
    <row r="14" spans="1:18" s="104" customFormat="1" ht="12.75">
      <c r="A14" s="271"/>
      <c r="B14" s="72" t="s">
        <v>79</v>
      </c>
      <c r="C14" s="200">
        <v>32.253038934039424</v>
      </c>
      <c r="D14" s="200">
        <v>30.738222361809047</v>
      </c>
      <c r="E14" s="106"/>
      <c r="F14" s="106"/>
      <c r="G14" s="271"/>
      <c r="H14" s="72" t="s">
        <v>79</v>
      </c>
      <c r="I14" s="200">
        <v>0.29855771485445703</v>
      </c>
      <c r="J14" s="200">
        <v>0.3350879719175003</v>
      </c>
      <c r="K14" s="106"/>
      <c r="L14" s="106"/>
      <c r="M14" s="271"/>
      <c r="N14" s="72" t="s">
        <v>79</v>
      </c>
      <c r="O14" s="204">
        <v>1746255</v>
      </c>
      <c r="P14" s="205">
        <v>1761669</v>
      </c>
      <c r="Q14" s="106"/>
      <c r="R14" s="106"/>
    </row>
    <row r="15" spans="1:18" s="104" customFormat="1" ht="12.75">
      <c r="A15" s="273"/>
      <c r="B15" s="76" t="s">
        <v>67</v>
      </c>
      <c r="C15" s="202">
        <v>9.82031980705837</v>
      </c>
      <c r="D15" s="202">
        <v>10.733702030480682</v>
      </c>
      <c r="E15" s="106"/>
      <c r="F15" s="106"/>
      <c r="G15" s="273"/>
      <c r="H15" s="76" t="s">
        <v>67</v>
      </c>
      <c r="I15" s="202">
        <v>0.15940645864991498</v>
      </c>
      <c r="J15" s="202">
        <v>0.17010507431116365</v>
      </c>
      <c r="K15" s="106"/>
      <c r="L15" s="106"/>
      <c r="M15" s="271"/>
      <c r="N15" s="72" t="s">
        <v>67</v>
      </c>
      <c r="O15" s="204">
        <v>535690</v>
      </c>
      <c r="P15" s="205">
        <v>621921</v>
      </c>
      <c r="Q15" s="106"/>
      <c r="R15" s="106"/>
    </row>
    <row r="16" spans="1:18" s="104" customFormat="1" ht="12.75">
      <c r="A16" s="271" t="s">
        <v>56</v>
      </c>
      <c r="B16" s="72" t="s">
        <v>68</v>
      </c>
      <c r="C16" s="200">
        <v>19.042434020552403</v>
      </c>
      <c r="D16" s="200">
        <v>18.754088989931798</v>
      </c>
      <c r="E16" s="106"/>
      <c r="F16" s="106"/>
      <c r="G16" s="271" t="s">
        <v>56</v>
      </c>
      <c r="H16" s="72" t="s">
        <v>68</v>
      </c>
      <c r="I16" s="200">
        <v>0.29184493013055135</v>
      </c>
      <c r="J16" s="200">
        <v>0.32390776661861015</v>
      </c>
      <c r="K16" s="106"/>
      <c r="L16" s="106"/>
      <c r="M16" s="272" t="s">
        <v>56</v>
      </c>
      <c r="N16" s="75" t="s">
        <v>68</v>
      </c>
      <c r="O16" s="206">
        <v>1038641</v>
      </c>
      <c r="P16" s="207">
        <v>1082697</v>
      </c>
      <c r="Q16" s="106"/>
      <c r="R16" s="106"/>
    </row>
    <row r="17" spans="1:18" s="104" customFormat="1" ht="12.75">
      <c r="A17" s="271"/>
      <c r="B17" s="72" t="s">
        <v>69</v>
      </c>
      <c r="C17" s="200">
        <v>3.628379842468644</v>
      </c>
      <c r="D17" s="200">
        <v>6.621017339698959</v>
      </c>
      <c r="E17" s="106"/>
      <c r="F17" s="106"/>
      <c r="G17" s="271"/>
      <c r="H17" s="72" t="s">
        <v>69</v>
      </c>
      <c r="I17" s="200">
        <v>0.11532094206691387</v>
      </c>
      <c r="J17" s="200">
        <v>0.17316736322768347</v>
      </c>
      <c r="K17" s="106"/>
      <c r="L17" s="106"/>
      <c r="M17" s="271"/>
      <c r="N17" s="72" t="s">
        <v>69</v>
      </c>
      <c r="O17" s="204">
        <v>197925</v>
      </c>
      <c r="P17" s="205">
        <v>383430</v>
      </c>
      <c r="Q17" s="106"/>
      <c r="R17" s="106"/>
    </row>
    <row r="18" spans="1:18" s="104" customFormat="1" ht="12.75">
      <c r="A18" s="271"/>
      <c r="B18" s="72" t="s">
        <v>70</v>
      </c>
      <c r="C18" s="200">
        <v>9.909938381213326</v>
      </c>
      <c r="D18" s="200">
        <v>10.196136571269712</v>
      </c>
      <c r="E18" s="106"/>
      <c r="F18" s="106"/>
      <c r="G18" s="271"/>
      <c r="H18" s="72" t="s">
        <v>70</v>
      </c>
      <c r="I18" s="200">
        <v>0.20922390897053197</v>
      </c>
      <c r="J18" s="200">
        <v>0.22416477350401445</v>
      </c>
      <c r="K18" s="106"/>
      <c r="L18" s="106"/>
      <c r="M18" s="273"/>
      <c r="N18" s="76" t="s">
        <v>70</v>
      </c>
      <c r="O18" s="208">
        <v>539348</v>
      </c>
      <c r="P18" s="209">
        <v>589389</v>
      </c>
      <c r="Q18" s="106"/>
      <c r="R18" s="106"/>
    </row>
    <row r="19" spans="1:18" s="104" customFormat="1" ht="15" customHeight="1">
      <c r="A19" s="272" t="s">
        <v>57</v>
      </c>
      <c r="B19" s="75" t="s">
        <v>71</v>
      </c>
      <c r="C19" s="201">
        <v>5.317860267586178</v>
      </c>
      <c r="D19" s="201">
        <v>6.1016656044587085</v>
      </c>
      <c r="E19" s="106"/>
      <c r="F19" s="106"/>
      <c r="G19" s="272" t="s">
        <v>57</v>
      </c>
      <c r="H19" s="75" t="s">
        <v>71</v>
      </c>
      <c r="I19" s="201">
        <v>0.15648093197476015</v>
      </c>
      <c r="J19" s="201">
        <v>0.17759039539443977</v>
      </c>
      <c r="K19" s="106"/>
      <c r="L19" s="106"/>
      <c r="M19" s="272" t="s">
        <v>57</v>
      </c>
      <c r="N19" s="75" t="s">
        <v>71</v>
      </c>
      <c r="O19" s="206">
        <v>288952</v>
      </c>
      <c r="P19" s="207">
        <v>352127</v>
      </c>
      <c r="Q19" s="106"/>
      <c r="R19" s="106"/>
    </row>
    <row r="20" spans="1:18" s="104" customFormat="1" ht="12.75">
      <c r="A20" s="271"/>
      <c r="B20" s="72" t="s">
        <v>72</v>
      </c>
      <c r="C20" s="200">
        <v>14.936514122862432</v>
      </c>
      <c r="D20" s="200">
        <v>13.688796319563915</v>
      </c>
      <c r="E20" s="106"/>
      <c r="F20" s="106"/>
      <c r="G20" s="271"/>
      <c r="H20" s="72" t="s">
        <v>72</v>
      </c>
      <c r="I20" s="200">
        <v>0.24239027512225805</v>
      </c>
      <c r="J20" s="200">
        <v>0.3329346573295137</v>
      </c>
      <c r="K20" s="106"/>
      <c r="L20" s="106"/>
      <c r="M20" s="271"/>
      <c r="N20" s="72" t="s">
        <v>72</v>
      </c>
      <c r="O20" s="204">
        <v>814774</v>
      </c>
      <c r="P20" s="205">
        <v>793142</v>
      </c>
      <c r="Q20" s="106"/>
      <c r="R20" s="106"/>
    </row>
    <row r="21" spans="1:18" s="104" customFormat="1" ht="13.5" thickBot="1">
      <c r="A21" s="274"/>
      <c r="B21" s="77" t="s">
        <v>73</v>
      </c>
      <c r="C21" s="203">
        <v>11.100853285679664</v>
      </c>
      <c r="D21" s="203">
        <v>11.95152790012454</v>
      </c>
      <c r="E21" s="106"/>
      <c r="F21" s="106"/>
      <c r="G21" s="274"/>
      <c r="H21" s="77" t="s">
        <v>73</v>
      </c>
      <c r="I21" s="203">
        <v>0.35516074120141433</v>
      </c>
      <c r="J21" s="203">
        <v>0.4441896310746915</v>
      </c>
      <c r="K21" s="106"/>
      <c r="L21" s="106"/>
      <c r="M21" s="274"/>
      <c r="N21" s="77" t="s">
        <v>73</v>
      </c>
      <c r="O21" s="210">
        <v>605542</v>
      </c>
      <c r="P21" s="211">
        <v>692483</v>
      </c>
      <c r="Q21" s="106"/>
      <c r="R21" s="106"/>
    </row>
    <row r="22" ht="15">
      <c r="A22" s="143" t="s">
        <v>155</v>
      </c>
    </row>
    <row r="23" ht="15">
      <c r="A23" s="142" t="s">
        <v>159</v>
      </c>
    </row>
    <row r="24" ht="15">
      <c r="A24" s="142" t="s">
        <v>158</v>
      </c>
    </row>
    <row r="25" ht="15">
      <c r="A25" s="142" t="s">
        <v>157</v>
      </c>
    </row>
  </sheetData>
  <sheetProtection/>
  <mergeCells count="18">
    <mergeCell ref="M5:P5"/>
    <mergeCell ref="M10:M12"/>
    <mergeCell ref="M13:M15"/>
    <mergeCell ref="M7:M9"/>
    <mergeCell ref="A19:A21"/>
    <mergeCell ref="A7:A9"/>
    <mergeCell ref="A10:A12"/>
    <mergeCell ref="A13:A15"/>
    <mergeCell ref="A5:D5"/>
    <mergeCell ref="G5:J5"/>
    <mergeCell ref="G7:G9"/>
    <mergeCell ref="G10:G12"/>
    <mergeCell ref="M19:M21"/>
    <mergeCell ref="M16:M18"/>
    <mergeCell ref="A16:A18"/>
    <mergeCell ref="G13:G15"/>
    <mergeCell ref="G16:G18"/>
    <mergeCell ref="G19:G21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24"/>
  <sheetViews>
    <sheetView zoomScale="85" zoomScaleNormal="85" zoomScalePageLayoutView="0" workbookViewId="0" topLeftCell="A1">
      <selection activeCell="F27" sqref="F27"/>
    </sheetView>
  </sheetViews>
  <sheetFormatPr defaultColWidth="11.421875" defaultRowHeight="15"/>
  <cols>
    <col min="1" max="1" width="23.8515625" style="79" bestFit="1" customWidth="1"/>
    <col min="2" max="2" width="13.140625" style="79" customWidth="1"/>
    <col min="3" max="3" width="10.421875" style="79" customWidth="1"/>
    <col min="4" max="4" width="18.7109375" style="79" customWidth="1"/>
    <col min="5" max="5" width="13.7109375" style="79" customWidth="1"/>
    <col min="6" max="6" width="17.57421875" style="79" customWidth="1"/>
    <col min="7" max="7" width="11.421875" style="79" customWidth="1"/>
    <col min="8" max="8" width="14.140625" style="79" customWidth="1"/>
    <col min="9" max="9" width="11.421875" style="79" customWidth="1"/>
    <col min="10" max="10" width="15.57421875" style="79" customWidth="1"/>
    <col min="11" max="11" width="14.7109375" style="79" customWidth="1"/>
    <col min="12" max="12" width="12.7109375" style="79" customWidth="1"/>
    <col min="13" max="13" width="15.00390625" style="79" customWidth="1"/>
    <col min="14" max="14" width="14.140625" style="79" customWidth="1"/>
    <col min="15" max="15" width="11.421875" style="79" customWidth="1"/>
    <col min="16" max="16" width="18.57421875" style="79" customWidth="1"/>
    <col min="17" max="17" width="11.421875" style="79" customWidth="1"/>
    <col min="18" max="18" width="11.57421875" style="79" customWidth="1"/>
    <col min="19" max="19" width="11.421875" style="79" customWidth="1"/>
    <col min="20" max="20" width="23.8515625" style="79" bestFit="1" customWidth="1"/>
    <col min="21" max="22" width="11.421875" style="79" customWidth="1"/>
    <col min="23" max="23" width="20.57421875" style="79" customWidth="1"/>
    <col min="24" max="24" width="15.57421875" style="79" customWidth="1"/>
    <col min="25" max="25" width="18.7109375" style="79" customWidth="1"/>
    <col min="26" max="27" width="11.421875" style="79" customWidth="1"/>
    <col min="28" max="28" width="15.57421875" style="79" customWidth="1"/>
    <col min="29" max="32" width="14.28125" style="79" customWidth="1"/>
    <col min="33" max="33" width="15.140625" style="79" customWidth="1"/>
    <col min="34" max="39" width="11.421875" style="79" customWidth="1"/>
    <col min="40" max="43" width="15.421875" style="79" customWidth="1"/>
    <col min="44" max="44" width="18.140625" style="79" customWidth="1"/>
    <col min="45" max="53" width="15.421875" style="79" customWidth="1"/>
    <col min="54" max="54" width="17.140625" style="79" customWidth="1"/>
    <col min="55" max="58" width="11.421875" style="79" customWidth="1"/>
    <col min="59" max="62" width="14.57421875" style="79" customWidth="1"/>
    <col min="63" max="63" width="18.00390625" style="79" customWidth="1"/>
    <col min="64" max="72" width="14.57421875" style="79" customWidth="1"/>
    <col min="73" max="16384" width="11.421875" style="79" customWidth="1"/>
  </cols>
  <sheetData>
    <row r="1" spans="1:28" ht="15">
      <c r="A1" s="87" t="s">
        <v>254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">
      <c r="A2" s="180" t="s">
        <v>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ht="15">
      <c r="A3" s="99"/>
    </row>
    <row r="5" spans="1:56" ht="15">
      <c r="A5" s="279" t="s">
        <v>255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T5" s="245" t="s">
        <v>133</v>
      </c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M5" s="245" t="s">
        <v>137</v>
      </c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</row>
    <row r="6" spans="1:56" ht="15">
      <c r="A6" s="82"/>
      <c r="B6" s="276" t="s">
        <v>53</v>
      </c>
      <c r="C6" s="277"/>
      <c r="D6" s="278"/>
      <c r="E6" s="276" t="s">
        <v>54</v>
      </c>
      <c r="F6" s="277"/>
      <c r="G6" s="278"/>
      <c r="H6" s="276" t="s">
        <v>250</v>
      </c>
      <c r="I6" s="277"/>
      <c r="J6" s="278"/>
      <c r="K6" s="276" t="s">
        <v>189</v>
      </c>
      <c r="L6" s="277"/>
      <c r="M6" s="277"/>
      <c r="N6" s="277"/>
      <c r="O6" s="278"/>
      <c r="P6" s="276" t="s">
        <v>57</v>
      </c>
      <c r="Q6" s="277"/>
      <c r="R6" s="278"/>
      <c r="T6" s="82"/>
      <c r="U6" s="276" t="s">
        <v>53</v>
      </c>
      <c r="V6" s="277"/>
      <c r="W6" s="278"/>
      <c r="X6" s="276" t="s">
        <v>54</v>
      </c>
      <c r="Y6" s="277"/>
      <c r="Z6" s="278"/>
      <c r="AA6" s="276" t="s">
        <v>250</v>
      </c>
      <c r="AB6" s="277"/>
      <c r="AC6" s="278"/>
      <c r="AD6" s="276" t="s">
        <v>189</v>
      </c>
      <c r="AE6" s="277"/>
      <c r="AF6" s="277"/>
      <c r="AG6" s="277"/>
      <c r="AH6" s="278"/>
      <c r="AI6" s="276" t="s">
        <v>57</v>
      </c>
      <c r="AJ6" s="277"/>
      <c r="AK6" s="278"/>
      <c r="AM6" s="82"/>
      <c r="AN6" s="276" t="s">
        <v>53</v>
      </c>
      <c r="AO6" s="277"/>
      <c r="AP6" s="278"/>
      <c r="AQ6" s="276" t="s">
        <v>54</v>
      </c>
      <c r="AR6" s="277"/>
      <c r="AS6" s="278"/>
      <c r="AT6" s="276" t="s">
        <v>250</v>
      </c>
      <c r="AU6" s="277"/>
      <c r="AV6" s="278"/>
      <c r="AW6" s="276" t="s">
        <v>189</v>
      </c>
      <c r="AX6" s="277"/>
      <c r="AY6" s="277"/>
      <c r="AZ6" s="277"/>
      <c r="BA6" s="278"/>
      <c r="BB6" s="276" t="s">
        <v>57</v>
      </c>
      <c r="BC6" s="277"/>
      <c r="BD6" s="278"/>
    </row>
    <row r="7" spans="1:75" s="156" customFormat="1" ht="39" thickBot="1">
      <c r="A7" s="231" t="s">
        <v>2</v>
      </c>
      <c r="B7" s="232" t="s">
        <v>60</v>
      </c>
      <c r="C7" s="233" t="s">
        <v>61</v>
      </c>
      <c r="D7" s="234" t="s">
        <v>62</v>
      </c>
      <c r="E7" s="232" t="s">
        <v>63</v>
      </c>
      <c r="F7" s="233" t="s">
        <v>103</v>
      </c>
      <c r="G7" s="234" t="s">
        <v>75</v>
      </c>
      <c r="H7" s="232" t="s">
        <v>66</v>
      </c>
      <c r="I7" s="233" t="s">
        <v>79</v>
      </c>
      <c r="J7" s="234" t="s">
        <v>76</v>
      </c>
      <c r="K7" s="232" t="s">
        <v>77</v>
      </c>
      <c r="L7" s="233" t="s">
        <v>127</v>
      </c>
      <c r="M7" s="233" t="s">
        <v>68</v>
      </c>
      <c r="N7" s="233" t="s">
        <v>69</v>
      </c>
      <c r="O7" s="234" t="s">
        <v>70</v>
      </c>
      <c r="P7" s="232" t="s">
        <v>71</v>
      </c>
      <c r="Q7" s="233" t="s">
        <v>72</v>
      </c>
      <c r="R7" s="234" t="s">
        <v>73</v>
      </c>
      <c r="T7" s="231" t="s">
        <v>2</v>
      </c>
      <c r="U7" s="232" t="s">
        <v>60</v>
      </c>
      <c r="V7" s="233" t="s">
        <v>61</v>
      </c>
      <c r="W7" s="234" t="s">
        <v>62</v>
      </c>
      <c r="X7" s="232" t="s">
        <v>63</v>
      </c>
      <c r="Y7" s="233" t="s">
        <v>103</v>
      </c>
      <c r="Z7" s="234" t="s">
        <v>75</v>
      </c>
      <c r="AA7" s="232" t="s">
        <v>66</v>
      </c>
      <c r="AB7" s="233" t="s">
        <v>79</v>
      </c>
      <c r="AC7" s="234" t="s">
        <v>76</v>
      </c>
      <c r="AD7" s="232" t="s">
        <v>77</v>
      </c>
      <c r="AE7" s="233" t="s">
        <v>127</v>
      </c>
      <c r="AF7" s="233" t="s">
        <v>68</v>
      </c>
      <c r="AG7" s="233" t="s">
        <v>69</v>
      </c>
      <c r="AH7" s="234" t="s">
        <v>70</v>
      </c>
      <c r="AI7" s="232" t="s">
        <v>71</v>
      </c>
      <c r="AJ7" s="233" t="s">
        <v>72</v>
      </c>
      <c r="AK7" s="234" t="s">
        <v>73</v>
      </c>
      <c r="AM7" s="231" t="s">
        <v>2</v>
      </c>
      <c r="AN7" s="232" t="s">
        <v>60</v>
      </c>
      <c r="AO7" s="233" t="s">
        <v>61</v>
      </c>
      <c r="AP7" s="234" t="s">
        <v>62</v>
      </c>
      <c r="AQ7" s="232" t="s">
        <v>63</v>
      </c>
      <c r="AR7" s="233" t="s">
        <v>103</v>
      </c>
      <c r="AS7" s="234" t="s">
        <v>75</v>
      </c>
      <c r="AT7" s="232" t="s">
        <v>66</v>
      </c>
      <c r="AU7" s="233" t="s">
        <v>79</v>
      </c>
      <c r="AV7" s="234" t="s">
        <v>76</v>
      </c>
      <c r="AW7" s="232" t="s">
        <v>77</v>
      </c>
      <c r="AX7" s="233" t="s">
        <v>127</v>
      </c>
      <c r="AY7" s="233" t="s">
        <v>68</v>
      </c>
      <c r="AZ7" s="233" t="s">
        <v>69</v>
      </c>
      <c r="BA7" s="234" t="s">
        <v>70</v>
      </c>
      <c r="BB7" s="232" t="s">
        <v>71</v>
      </c>
      <c r="BC7" s="233" t="s">
        <v>72</v>
      </c>
      <c r="BD7" s="234" t="s">
        <v>73</v>
      </c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</row>
    <row r="8" spans="1:75" s="156" customFormat="1" ht="12.75">
      <c r="A8" s="156" t="s">
        <v>21</v>
      </c>
      <c r="B8" s="213">
        <v>2.144721709774137</v>
      </c>
      <c r="C8" s="214">
        <v>2.1902430870070493</v>
      </c>
      <c r="D8" s="215">
        <v>26.31834218237184</v>
      </c>
      <c r="E8" s="213">
        <v>4.839841689662006</v>
      </c>
      <c r="F8" s="214">
        <v>6.150158967004349</v>
      </c>
      <c r="G8" s="215">
        <v>5.48618989563008</v>
      </c>
      <c r="H8" s="213">
        <v>9.700276890596175</v>
      </c>
      <c r="I8" s="214">
        <v>31.20365571668578</v>
      </c>
      <c r="J8" s="215">
        <v>9.884083680992354</v>
      </c>
      <c r="K8" s="213">
        <v>7.184505849792639</v>
      </c>
      <c r="L8" s="214">
        <v>13.196884896477993</v>
      </c>
      <c r="M8" s="214">
        <v>18.49108453220197</v>
      </c>
      <c r="N8" s="214">
        <v>0.9867389302782059</v>
      </c>
      <c r="O8" s="215">
        <v>8.110469458857615</v>
      </c>
      <c r="P8" s="213">
        <v>5.471645862426936</v>
      </c>
      <c r="Q8" s="214">
        <v>15.557347718603609</v>
      </c>
      <c r="R8" s="215">
        <v>12.500505890248798</v>
      </c>
      <c r="T8" s="156" t="s">
        <v>21</v>
      </c>
      <c r="U8" s="213">
        <v>0.08560459096126893</v>
      </c>
      <c r="V8" s="214">
        <v>0.0787278868186902</v>
      </c>
      <c r="W8" s="215">
        <v>0.3819853858766536</v>
      </c>
      <c r="X8" s="213">
        <v>0.1250973436933123</v>
      </c>
      <c r="Y8" s="214">
        <v>0.17832376260590938</v>
      </c>
      <c r="Z8" s="215">
        <v>0.14770663567193368</v>
      </c>
      <c r="AA8" s="213">
        <v>0.192314215057273</v>
      </c>
      <c r="AB8" s="214">
        <v>0.32512123112096597</v>
      </c>
      <c r="AC8" s="215">
        <v>0.1785668506932785</v>
      </c>
      <c r="AD8" s="213">
        <v>0.19660234861545994</v>
      </c>
      <c r="AE8" s="214">
        <v>0.26270289003279995</v>
      </c>
      <c r="AF8" s="214">
        <v>0.3244438096702752</v>
      </c>
      <c r="AG8" s="214">
        <v>0.059604475220092046</v>
      </c>
      <c r="AH8" s="215">
        <v>0.21507339519635885</v>
      </c>
      <c r="AI8" s="213">
        <v>0.17548090459633733</v>
      </c>
      <c r="AJ8" s="214">
        <v>0.27048777332836854</v>
      </c>
      <c r="AK8" s="215">
        <v>0.40529322241923016</v>
      </c>
      <c r="AM8" s="156" t="s">
        <v>21</v>
      </c>
      <c r="AN8" s="216">
        <v>101748</v>
      </c>
      <c r="AO8" s="217">
        <v>103902</v>
      </c>
      <c r="AP8" s="218">
        <v>1247506</v>
      </c>
      <c r="AQ8" s="216">
        <v>228115</v>
      </c>
      <c r="AR8" s="217">
        <v>290665</v>
      </c>
      <c r="AS8" s="218">
        <v>259150</v>
      </c>
      <c r="AT8" s="216">
        <v>460192</v>
      </c>
      <c r="AU8" s="217">
        <v>1469690</v>
      </c>
      <c r="AV8" s="218">
        <v>468912</v>
      </c>
      <c r="AW8" s="216">
        <v>340791</v>
      </c>
      <c r="AX8" s="217">
        <v>626075</v>
      </c>
      <c r="AY8" s="217">
        <v>877176</v>
      </c>
      <c r="AZ8" s="217">
        <v>46812</v>
      </c>
      <c r="BA8" s="218">
        <v>383848</v>
      </c>
      <c r="BB8" s="216">
        <v>258636</v>
      </c>
      <c r="BC8" s="217">
        <v>738058</v>
      </c>
      <c r="BD8" s="218">
        <v>593038</v>
      </c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</row>
    <row r="9" spans="1:75" s="156" customFormat="1" ht="12.75">
      <c r="A9" s="156" t="s">
        <v>5</v>
      </c>
      <c r="B9" s="219">
        <v>3.12759390097383</v>
      </c>
      <c r="C9" s="220">
        <v>2.442452328496543</v>
      </c>
      <c r="D9" s="221">
        <v>55.95057534879332</v>
      </c>
      <c r="E9" s="219">
        <v>5.035698785645599</v>
      </c>
      <c r="F9" s="220">
        <v>5.480805938494168</v>
      </c>
      <c r="G9" s="221">
        <v>2.8578810202139704</v>
      </c>
      <c r="H9" s="219">
        <v>6.6287095421791165</v>
      </c>
      <c r="I9" s="220">
        <v>39.27135739043878</v>
      </c>
      <c r="J9" s="221">
        <v>9.394740026055077</v>
      </c>
      <c r="K9" s="219">
        <v>6.75976537212274</v>
      </c>
      <c r="L9" s="220">
        <v>18.006561602246478</v>
      </c>
      <c r="M9" s="220">
        <v>22.72324268335932</v>
      </c>
      <c r="N9" s="220">
        <v>21.2595068668912</v>
      </c>
      <c r="O9" s="221">
        <v>21.909153799441775</v>
      </c>
      <c r="P9" s="219">
        <v>4.289354573533511</v>
      </c>
      <c r="Q9" s="220">
        <v>10.792879029603181</v>
      </c>
      <c r="R9" s="221">
        <v>1.7591396760279234</v>
      </c>
      <c r="T9" s="156" t="s">
        <v>5</v>
      </c>
      <c r="U9" s="219">
        <v>0.18615568589701978</v>
      </c>
      <c r="V9" s="220">
        <v>0.14738243683400437</v>
      </c>
      <c r="W9" s="221">
        <v>0.6681115906339451</v>
      </c>
      <c r="X9" s="219">
        <v>0.23198944518784953</v>
      </c>
      <c r="Y9" s="220">
        <v>0.2569476203148801</v>
      </c>
      <c r="Z9" s="221">
        <v>0.17536657680246143</v>
      </c>
      <c r="AA9" s="219">
        <v>0.2762455568432449</v>
      </c>
      <c r="AB9" s="220">
        <v>0.6458765751538859</v>
      </c>
      <c r="AC9" s="221">
        <v>0.2772349015534307</v>
      </c>
      <c r="AD9" s="219">
        <v>0.2511816106322714</v>
      </c>
      <c r="AE9" s="220">
        <v>0.5405009714330469</v>
      </c>
      <c r="AF9" s="220">
        <v>0.5528730730272192</v>
      </c>
      <c r="AG9" s="220">
        <v>0.7656991425292199</v>
      </c>
      <c r="AH9" s="221">
        <v>0.6480057673201995</v>
      </c>
      <c r="AI9" s="219">
        <v>0.25962856654669947</v>
      </c>
      <c r="AJ9" s="220">
        <v>0.427689172557712</v>
      </c>
      <c r="AK9" s="221">
        <v>0.3154247070665111</v>
      </c>
      <c r="AM9" s="156" t="s">
        <v>5</v>
      </c>
      <c r="AN9" s="222">
        <v>22231</v>
      </c>
      <c r="AO9" s="196">
        <v>17361</v>
      </c>
      <c r="AP9" s="223">
        <v>397300</v>
      </c>
      <c r="AQ9" s="222">
        <v>35505</v>
      </c>
      <c r="AR9" s="196">
        <v>38763</v>
      </c>
      <c r="AS9" s="223">
        <v>20243</v>
      </c>
      <c r="AT9" s="222">
        <v>47117</v>
      </c>
      <c r="AU9" s="196">
        <v>276565</v>
      </c>
      <c r="AV9" s="223">
        <v>66778</v>
      </c>
      <c r="AW9" s="222">
        <v>48033</v>
      </c>
      <c r="AX9" s="196">
        <v>127991</v>
      </c>
      <c r="AY9" s="196">
        <v>161465</v>
      </c>
      <c r="AZ9" s="196">
        <v>151113</v>
      </c>
      <c r="BA9" s="223">
        <v>155500</v>
      </c>
      <c r="BB9" s="222">
        <v>30316</v>
      </c>
      <c r="BC9" s="196">
        <v>76716</v>
      </c>
      <c r="BD9" s="223">
        <v>12504</v>
      </c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</row>
    <row r="10" spans="1:75" s="156" customFormat="1" ht="13.5" thickBot="1">
      <c r="A10" s="224" t="s">
        <v>52</v>
      </c>
      <c r="B10" s="225">
        <v>2.272794768166831</v>
      </c>
      <c r="C10" s="226">
        <v>2.2231087222867645</v>
      </c>
      <c r="D10" s="227">
        <v>30.179073839014457</v>
      </c>
      <c r="E10" s="225">
        <v>4.865327757209773</v>
      </c>
      <c r="F10" s="226">
        <v>6.063031022264561</v>
      </c>
      <c r="G10" s="227">
        <v>5.143463707020673</v>
      </c>
      <c r="H10" s="225">
        <v>9.3000366275252</v>
      </c>
      <c r="I10" s="226">
        <v>32.253038934039424</v>
      </c>
      <c r="J10" s="227">
        <v>9.82031980705837</v>
      </c>
      <c r="K10" s="225">
        <v>7.129168601031026</v>
      </c>
      <c r="L10" s="226">
        <v>13.823609318130407</v>
      </c>
      <c r="M10" s="226">
        <v>19.042434020552403</v>
      </c>
      <c r="N10" s="226">
        <v>3.628379842468644</v>
      </c>
      <c r="O10" s="227">
        <v>9.909938381213326</v>
      </c>
      <c r="P10" s="225">
        <v>5.317860267586178</v>
      </c>
      <c r="Q10" s="226">
        <v>14.936514122862432</v>
      </c>
      <c r="R10" s="227">
        <v>11.100853285679664</v>
      </c>
      <c r="T10" s="224" t="s">
        <v>52</v>
      </c>
      <c r="U10" s="225">
        <v>0.07847797737389073</v>
      </c>
      <c r="V10" s="226">
        <v>0.07113629761519133</v>
      </c>
      <c r="W10" s="227">
        <v>0.3619834360651246</v>
      </c>
      <c r="X10" s="225">
        <v>0.1129920287049726</v>
      </c>
      <c r="Y10" s="226">
        <v>0.15869206570036204</v>
      </c>
      <c r="Z10" s="227">
        <v>0.1303655174649928</v>
      </c>
      <c r="AA10" s="225">
        <v>0.1703451401339376</v>
      </c>
      <c r="AB10" s="226">
        <v>0.29855771485445703</v>
      </c>
      <c r="AC10" s="227">
        <v>0.15940645864991498</v>
      </c>
      <c r="AD10" s="225">
        <v>0.1740718433076959</v>
      </c>
      <c r="AE10" s="226">
        <v>0.23987045346091965</v>
      </c>
      <c r="AF10" s="226">
        <v>0.29184493013055135</v>
      </c>
      <c r="AG10" s="226">
        <v>0.11532094206691387</v>
      </c>
      <c r="AH10" s="227">
        <v>0.209223908970532</v>
      </c>
      <c r="AI10" s="225">
        <v>0.15648093197476012</v>
      </c>
      <c r="AJ10" s="226">
        <v>0.24239027512225805</v>
      </c>
      <c r="AK10" s="227">
        <v>0.35516074120141433</v>
      </c>
      <c r="AM10" s="224" t="s">
        <v>52</v>
      </c>
      <c r="AN10" s="228">
        <v>123979</v>
      </c>
      <c r="AO10" s="229">
        <v>121263</v>
      </c>
      <c r="AP10" s="230">
        <v>1644806</v>
      </c>
      <c r="AQ10" s="228">
        <v>263620</v>
      </c>
      <c r="AR10" s="229">
        <v>329428</v>
      </c>
      <c r="AS10" s="230">
        <v>279393</v>
      </c>
      <c r="AT10" s="228">
        <v>507309</v>
      </c>
      <c r="AU10" s="229">
        <v>1746255</v>
      </c>
      <c r="AV10" s="230">
        <v>535690</v>
      </c>
      <c r="AW10" s="228">
        <v>388824</v>
      </c>
      <c r="AX10" s="229">
        <v>754066</v>
      </c>
      <c r="AY10" s="229">
        <v>1038641</v>
      </c>
      <c r="AZ10" s="229">
        <v>197925</v>
      </c>
      <c r="BA10" s="230">
        <v>539348</v>
      </c>
      <c r="BB10" s="228">
        <v>288952</v>
      </c>
      <c r="BC10" s="229">
        <v>814774</v>
      </c>
      <c r="BD10" s="230">
        <v>605542</v>
      </c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</row>
    <row r="11" spans="1:75" s="83" customFormat="1" ht="15">
      <c r="A11" s="143" t="s">
        <v>155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</row>
    <row r="12" spans="1:75" s="83" customFormat="1" ht="15">
      <c r="A12" s="142" t="s">
        <v>156</v>
      </c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</row>
    <row r="13" ht="15">
      <c r="A13" s="142" t="s">
        <v>157</v>
      </c>
    </row>
    <row r="14" ht="15">
      <c r="A14" s="142"/>
    </row>
    <row r="16" spans="1:256" ht="15">
      <c r="A16" s="279" t="s">
        <v>253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T16" s="245" t="s">
        <v>133</v>
      </c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83"/>
      <c r="AM16" s="245" t="s">
        <v>137</v>
      </c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5">
      <c r="A17" s="194"/>
      <c r="B17" s="276" t="s">
        <v>53</v>
      </c>
      <c r="C17" s="277"/>
      <c r="D17" s="278"/>
      <c r="E17" s="276" t="s">
        <v>54</v>
      </c>
      <c r="F17" s="277"/>
      <c r="G17" s="278"/>
      <c r="H17" s="276" t="s">
        <v>250</v>
      </c>
      <c r="I17" s="277"/>
      <c r="J17" s="278"/>
      <c r="K17" s="276" t="s">
        <v>189</v>
      </c>
      <c r="L17" s="277"/>
      <c r="M17" s="277"/>
      <c r="N17" s="277"/>
      <c r="O17" s="278"/>
      <c r="P17" s="276" t="s">
        <v>57</v>
      </c>
      <c r="Q17" s="277"/>
      <c r="R17" s="278"/>
      <c r="T17" s="194"/>
      <c r="U17" s="276" t="s">
        <v>53</v>
      </c>
      <c r="V17" s="277"/>
      <c r="W17" s="278"/>
      <c r="X17" s="276" t="s">
        <v>54</v>
      </c>
      <c r="Y17" s="277"/>
      <c r="Z17" s="278"/>
      <c r="AA17" s="276" t="s">
        <v>250</v>
      </c>
      <c r="AB17" s="277"/>
      <c r="AC17" s="278"/>
      <c r="AD17" s="276" t="s">
        <v>189</v>
      </c>
      <c r="AE17" s="277"/>
      <c r="AF17" s="277"/>
      <c r="AG17" s="277"/>
      <c r="AH17" s="278"/>
      <c r="AI17" s="276" t="s">
        <v>57</v>
      </c>
      <c r="AJ17" s="277"/>
      <c r="AK17" s="278"/>
      <c r="AL17" s="83"/>
      <c r="AM17" s="194"/>
      <c r="AN17" s="276" t="s">
        <v>53</v>
      </c>
      <c r="AO17" s="277"/>
      <c r="AP17" s="278"/>
      <c r="AQ17" s="276" t="s">
        <v>54</v>
      </c>
      <c r="AR17" s="277"/>
      <c r="AS17" s="278"/>
      <c r="AT17" s="276" t="s">
        <v>250</v>
      </c>
      <c r="AU17" s="277"/>
      <c r="AV17" s="278"/>
      <c r="AW17" s="276" t="s">
        <v>189</v>
      </c>
      <c r="AX17" s="277"/>
      <c r="AY17" s="277"/>
      <c r="AZ17" s="277"/>
      <c r="BA17" s="278"/>
      <c r="BB17" s="276" t="s">
        <v>57</v>
      </c>
      <c r="BC17" s="277"/>
      <c r="BD17" s="278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39" thickBot="1">
      <c r="A18" s="231" t="s">
        <v>2</v>
      </c>
      <c r="B18" s="232" t="s">
        <v>60</v>
      </c>
      <c r="C18" s="233" t="s">
        <v>61</v>
      </c>
      <c r="D18" s="234" t="s">
        <v>62</v>
      </c>
      <c r="E18" s="232" t="s">
        <v>63</v>
      </c>
      <c r="F18" s="233" t="s">
        <v>103</v>
      </c>
      <c r="G18" s="234" t="s">
        <v>75</v>
      </c>
      <c r="H18" s="232" t="s">
        <v>66</v>
      </c>
      <c r="I18" s="233" t="s">
        <v>79</v>
      </c>
      <c r="J18" s="234" t="s">
        <v>76</v>
      </c>
      <c r="K18" s="232" t="s">
        <v>77</v>
      </c>
      <c r="L18" s="233" t="s">
        <v>127</v>
      </c>
      <c r="M18" s="233" t="s">
        <v>68</v>
      </c>
      <c r="N18" s="233" t="s">
        <v>69</v>
      </c>
      <c r="O18" s="234" t="s">
        <v>70</v>
      </c>
      <c r="P18" s="232" t="s">
        <v>71</v>
      </c>
      <c r="Q18" s="233" t="s">
        <v>72</v>
      </c>
      <c r="R18" s="234" t="s">
        <v>73</v>
      </c>
      <c r="T18" s="231" t="s">
        <v>2</v>
      </c>
      <c r="U18" s="232" t="s">
        <v>60</v>
      </c>
      <c r="V18" s="233" t="s">
        <v>61</v>
      </c>
      <c r="W18" s="234" t="s">
        <v>62</v>
      </c>
      <c r="X18" s="232" t="s">
        <v>63</v>
      </c>
      <c r="Y18" s="233" t="s">
        <v>103</v>
      </c>
      <c r="Z18" s="234" t="s">
        <v>75</v>
      </c>
      <c r="AA18" s="232" t="s">
        <v>66</v>
      </c>
      <c r="AB18" s="233" t="s">
        <v>79</v>
      </c>
      <c r="AC18" s="234" t="s">
        <v>76</v>
      </c>
      <c r="AD18" s="232" t="s">
        <v>77</v>
      </c>
      <c r="AE18" s="233" t="s">
        <v>127</v>
      </c>
      <c r="AF18" s="233" t="s">
        <v>68</v>
      </c>
      <c r="AG18" s="233" t="s">
        <v>69</v>
      </c>
      <c r="AH18" s="234" t="s">
        <v>70</v>
      </c>
      <c r="AI18" s="232" t="s">
        <v>71</v>
      </c>
      <c r="AJ18" s="233" t="s">
        <v>72</v>
      </c>
      <c r="AK18" s="234" t="s">
        <v>73</v>
      </c>
      <c r="AL18" s="212"/>
      <c r="AM18" s="231" t="s">
        <v>2</v>
      </c>
      <c r="AN18" s="232" t="s">
        <v>60</v>
      </c>
      <c r="AO18" s="233" t="s">
        <v>61</v>
      </c>
      <c r="AP18" s="234" t="s">
        <v>62</v>
      </c>
      <c r="AQ18" s="232" t="s">
        <v>63</v>
      </c>
      <c r="AR18" s="233" t="s">
        <v>103</v>
      </c>
      <c r="AS18" s="234" t="s">
        <v>75</v>
      </c>
      <c r="AT18" s="232" t="s">
        <v>66</v>
      </c>
      <c r="AU18" s="233" t="s">
        <v>79</v>
      </c>
      <c r="AV18" s="234" t="s">
        <v>76</v>
      </c>
      <c r="AW18" s="232" t="s">
        <v>77</v>
      </c>
      <c r="AX18" s="233" t="s">
        <v>127</v>
      </c>
      <c r="AY18" s="233" t="s">
        <v>68</v>
      </c>
      <c r="AZ18" s="233" t="s">
        <v>69</v>
      </c>
      <c r="BA18" s="234" t="s">
        <v>70</v>
      </c>
      <c r="BB18" s="232" t="s">
        <v>71</v>
      </c>
      <c r="BC18" s="233" t="s">
        <v>72</v>
      </c>
      <c r="BD18" s="234" t="s">
        <v>73</v>
      </c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5">
      <c r="A19" s="212" t="s">
        <v>21</v>
      </c>
      <c r="B19" s="213">
        <v>2.1730238932450665</v>
      </c>
      <c r="C19" s="214">
        <v>1.947381917345849</v>
      </c>
      <c r="D19" s="215">
        <v>25.683928071473915</v>
      </c>
      <c r="E19" s="213">
        <v>4.381563846217015</v>
      </c>
      <c r="F19" s="214">
        <v>5.57539470005022</v>
      </c>
      <c r="G19" s="215">
        <v>4.255284816519043</v>
      </c>
      <c r="H19" s="213">
        <v>10.23042427087705</v>
      </c>
      <c r="I19" s="214">
        <v>29.812950686490698</v>
      </c>
      <c r="J19" s="215">
        <v>10.614596448299272</v>
      </c>
      <c r="K19" s="213">
        <v>6.5894349390501645</v>
      </c>
      <c r="L19" s="214">
        <v>13.240277742049742</v>
      </c>
      <c r="M19" s="214">
        <v>18.30696305145998</v>
      </c>
      <c r="N19" s="214">
        <v>3.0943897891086305</v>
      </c>
      <c r="O19" s="215">
        <v>8.237348552817684</v>
      </c>
      <c r="P19" s="213">
        <v>6.227976956205604</v>
      </c>
      <c r="Q19" s="214">
        <v>14.313975149634107</v>
      </c>
      <c r="R19" s="215">
        <v>13.42431118519379</v>
      </c>
      <c r="T19" s="212" t="s">
        <v>21</v>
      </c>
      <c r="U19" s="213">
        <v>0.13396991271702918</v>
      </c>
      <c r="V19" s="214">
        <v>0.08382991955339664</v>
      </c>
      <c r="W19" s="215">
        <v>0.43205565894757386</v>
      </c>
      <c r="X19" s="213">
        <v>0.12543266286740745</v>
      </c>
      <c r="Y19" s="214">
        <v>0.18083947193518224</v>
      </c>
      <c r="Z19" s="215">
        <v>0.13160269387850848</v>
      </c>
      <c r="AA19" s="213">
        <v>0.2068261085991812</v>
      </c>
      <c r="AB19" s="214">
        <v>0.36709717716136836</v>
      </c>
      <c r="AC19" s="215">
        <v>0.1857236128110595</v>
      </c>
      <c r="AD19" s="213">
        <v>0.1957953483282081</v>
      </c>
      <c r="AE19" s="214">
        <v>0.32080878251230655</v>
      </c>
      <c r="AF19" s="214">
        <v>0.3599076369215405</v>
      </c>
      <c r="AG19" s="214">
        <v>0.13609550117794839</v>
      </c>
      <c r="AH19" s="215">
        <v>0.22952955960310706</v>
      </c>
      <c r="AI19" s="213">
        <v>0.19830121602035763</v>
      </c>
      <c r="AJ19" s="214">
        <v>0.3727860058809251</v>
      </c>
      <c r="AK19" s="215">
        <v>0.505918873298473</v>
      </c>
      <c r="AL19" s="212"/>
      <c r="AM19" s="212" t="s">
        <v>21</v>
      </c>
      <c r="AN19" s="216">
        <v>109977</v>
      </c>
      <c r="AO19" s="217">
        <v>98497</v>
      </c>
      <c r="AP19" s="218">
        <v>1297156</v>
      </c>
      <c r="AQ19" s="216">
        <v>220894</v>
      </c>
      <c r="AR19" s="217">
        <v>280546</v>
      </c>
      <c r="AS19" s="218">
        <v>213605</v>
      </c>
      <c r="AT19" s="216">
        <v>517763</v>
      </c>
      <c r="AU19" s="217">
        <v>1492470</v>
      </c>
      <c r="AV19" s="218">
        <v>537206</v>
      </c>
      <c r="AW19" s="216">
        <v>332516</v>
      </c>
      <c r="AX19" s="217">
        <v>669112</v>
      </c>
      <c r="AY19" s="217">
        <v>923079</v>
      </c>
      <c r="AZ19" s="217">
        <v>156557</v>
      </c>
      <c r="BA19" s="218">
        <v>416002</v>
      </c>
      <c r="BB19" s="216">
        <v>314007</v>
      </c>
      <c r="BC19" s="217">
        <v>724432</v>
      </c>
      <c r="BD19" s="218">
        <v>679406</v>
      </c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5">
      <c r="A20" s="212" t="s">
        <v>5</v>
      </c>
      <c r="B20" s="219">
        <v>2.610342061755542</v>
      </c>
      <c r="C20" s="220">
        <v>2.1708163688559483</v>
      </c>
      <c r="D20" s="221">
        <v>55.339403916960975</v>
      </c>
      <c r="E20" s="219">
        <v>5.117682856625931</v>
      </c>
      <c r="F20" s="220">
        <v>4.572808326067583</v>
      </c>
      <c r="G20" s="221">
        <v>2.2267830922424534</v>
      </c>
      <c r="H20" s="219">
        <v>6.907666788526281</v>
      </c>
      <c r="I20" s="220">
        <v>37.126441378758685</v>
      </c>
      <c r="J20" s="221">
        <v>11.55597448587065</v>
      </c>
      <c r="K20" s="219">
        <v>6.154031070645152</v>
      </c>
      <c r="L20" s="220">
        <v>17.407807331674913</v>
      </c>
      <c r="M20" s="220">
        <v>21.838674722532346</v>
      </c>
      <c r="N20" s="220">
        <v>31.005354492553185</v>
      </c>
      <c r="O20" s="221">
        <v>23.741236718150947</v>
      </c>
      <c r="P20" s="219">
        <v>5.228220320386219</v>
      </c>
      <c r="Q20" s="220">
        <v>9.372732183487841</v>
      </c>
      <c r="R20" s="221">
        <v>1.7838337762111844</v>
      </c>
      <c r="T20" s="212" t="s">
        <v>5</v>
      </c>
      <c r="U20" s="219">
        <v>0.17820812933894586</v>
      </c>
      <c r="V20" s="220">
        <v>0.16021296398675064</v>
      </c>
      <c r="W20" s="221">
        <v>0.6935964930709189</v>
      </c>
      <c r="X20" s="219">
        <v>0.27458565630616505</v>
      </c>
      <c r="Y20" s="220">
        <v>0.23814279212731757</v>
      </c>
      <c r="Z20" s="221">
        <v>0.1791186261137214</v>
      </c>
      <c r="AA20" s="219">
        <v>0.26349547365459924</v>
      </c>
      <c r="AB20" s="220">
        <v>0.7149293222173942</v>
      </c>
      <c r="AC20" s="221">
        <v>0.3961484306363871</v>
      </c>
      <c r="AD20" s="219">
        <v>0.2850372735574686</v>
      </c>
      <c r="AE20" s="220">
        <v>0.6041993195838286</v>
      </c>
      <c r="AF20" s="220">
        <v>0.6152295757733744</v>
      </c>
      <c r="AG20" s="220">
        <v>1.0431504448532227</v>
      </c>
      <c r="AH20" s="221">
        <v>0.6900135174731002</v>
      </c>
      <c r="AI20" s="219">
        <v>0.30383704169550135</v>
      </c>
      <c r="AJ20" s="220">
        <v>0.4002848391440553</v>
      </c>
      <c r="AK20" s="221">
        <v>0.1818865021498702</v>
      </c>
      <c r="AL20" s="212"/>
      <c r="AM20" s="212" t="s">
        <v>5</v>
      </c>
      <c r="AN20" s="222">
        <v>19136</v>
      </c>
      <c r="AO20" s="196">
        <v>15910</v>
      </c>
      <c r="AP20" s="223">
        <v>405054</v>
      </c>
      <c r="AQ20" s="222">
        <v>37338</v>
      </c>
      <c r="AR20" s="196">
        <v>33199</v>
      </c>
      <c r="AS20" s="223">
        <v>16242</v>
      </c>
      <c r="AT20" s="222">
        <v>50639</v>
      </c>
      <c r="AU20" s="196">
        <v>269199</v>
      </c>
      <c r="AV20" s="223">
        <v>84715</v>
      </c>
      <c r="AW20" s="222">
        <v>45056</v>
      </c>
      <c r="AX20" s="196">
        <v>127359</v>
      </c>
      <c r="AY20" s="196">
        <v>159618</v>
      </c>
      <c r="AZ20" s="196">
        <v>226873</v>
      </c>
      <c r="BA20" s="223">
        <v>173387</v>
      </c>
      <c r="BB20" s="222">
        <v>38120</v>
      </c>
      <c r="BC20" s="196">
        <v>68710</v>
      </c>
      <c r="BD20" s="223">
        <v>13077</v>
      </c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5.75" thickBot="1">
      <c r="A21" s="224" t="s">
        <v>52</v>
      </c>
      <c r="B21" s="225">
        <v>2.228354518116372</v>
      </c>
      <c r="C21" s="226">
        <v>1.9756604544811678</v>
      </c>
      <c r="D21" s="227">
        <v>29.43776142894226</v>
      </c>
      <c r="E21" s="225">
        <v>4.474625846685947</v>
      </c>
      <c r="F21" s="226">
        <v>5.448978684471404</v>
      </c>
      <c r="G21" s="227">
        <v>3.997929433406776</v>
      </c>
      <c r="H21" s="225">
        <v>9.810020406979794</v>
      </c>
      <c r="I21" s="226">
        <v>30.738222361809047</v>
      </c>
      <c r="J21" s="227">
        <v>10.733702030480682</v>
      </c>
      <c r="K21" s="225">
        <v>6.534267558295752</v>
      </c>
      <c r="L21" s="226">
        <v>13.767317807589327</v>
      </c>
      <c r="M21" s="226">
        <v>18.754088989931798</v>
      </c>
      <c r="N21" s="226">
        <v>6.621017339698959</v>
      </c>
      <c r="O21" s="227">
        <v>10.196136571269712</v>
      </c>
      <c r="P21" s="225">
        <v>6.1016656044587085</v>
      </c>
      <c r="Q21" s="226">
        <v>13.688796319563915</v>
      </c>
      <c r="R21" s="227">
        <v>11.95152790012454</v>
      </c>
      <c r="T21" s="224" t="s">
        <v>52</v>
      </c>
      <c r="U21" s="225">
        <v>0.1190216079441963</v>
      </c>
      <c r="V21" s="226">
        <v>0.07601864939867234</v>
      </c>
      <c r="W21" s="227">
        <v>0.4007059703516236</v>
      </c>
      <c r="X21" s="225">
        <v>0.11508658698093378</v>
      </c>
      <c r="Y21" s="226">
        <v>0.16122819412471218</v>
      </c>
      <c r="Z21" s="227">
        <v>0.11723678727642226</v>
      </c>
      <c r="AA21" s="225">
        <v>0.1834978345143415</v>
      </c>
      <c r="AB21" s="226">
        <v>0.3350879719175003</v>
      </c>
      <c r="AC21" s="227">
        <v>0.17010507431116362</v>
      </c>
      <c r="AD21" s="225">
        <v>0.17479162341377408</v>
      </c>
      <c r="AE21" s="226">
        <v>0.29076150145709756</v>
      </c>
      <c r="AF21" s="226">
        <v>0.32390776661861015</v>
      </c>
      <c r="AG21" s="226">
        <v>0.17316736322768345</v>
      </c>
      <c r="AH21" s="227">
        <v>0.22416477350401445</v>
      </c>
      <c r="AI21" s="225">
        <v>0.17759039539443977</v>
      </c>
      <c r="AJ21" s="226">
        <v>0.3329346573295137</v>
      </c>
      <c r="AK21" s="227">
        <v>0.4441896310746914</v>
      </c>
      <c r="AL21" s="212"/>
      <c r="AM21" s="224" t="s">
        <v>52</v>
      </c>
      <c r="AN21" s="228">
        <v>129113</v>
      </c>
      <c r="AO21" s="229">
        <v>114407</v>
      </c>
      <c r="AP21" s="230">
        <v>1702210</v>
      </c>
      <c r="AQ21" s="228">
        <v>258232</v>
      </c>
      <c r="AR21" s="229">
        <v>313745</v>
      </c>
      <c r="AS21" s="230">
        <v>229847</v>
      </c>
      <c r="AT21" s="228">
        <v>568402</v>
      </c>
      <c r="AU21" s="229">
        <v>1761669</v>
      </c>
      <c r="AV21" s="230">
        <v>621921</v>
      </c>
      <c r="AW21" s="228">
        <v>377572</v>
      </c>
      <c r="AX21" s="229">
        <v>796471</v>
      </c>
      <c r="AY21" s="229">
        <v>1082697</v>
      </c>
      <c r="AZ21" s="229">
        <v>383430</v>
      </c>
      <c r="BA21" s="230">
        <v>589389</v>
      </c>
      <c r="BB21" s="228">
        <v>352127</v>
      </c>
      <c r="BC21" s="229">
        <v>793142</v>
      </c>
      <c r="BD21" s="230">
        <v>692483</v>
      </c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18" ht="15">
      <c r="A22" s="195" t="s">
        <v>155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15">
      <c r="A23" s="142" t="s">
        <v>156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15">
      <c r="A24" s="142" t="s">
        <v>157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</sheetData>
  <sheetProtection/>
  <mergeCells count="36">
    <mergeCell ref="A5:R5"/>
    <mergeCell ref="T5:AK5"/>
    <mergeCell ref="AM5:BD5"/>
    <mergeCell ref="B6:D6"/>
    <mergeCell ref="E6:G6"/>
    <mergeCell ref="H6:J6"/>
    <mergeCell ref="K6:O6"/>
    <mergeCell ref="P6:R6"/>
    <mergeCell ref="U6:W6"/>
    <mergeCell ref="X6:Z6"/>
    <mergeCell ref="AW6:BA6"/>
    <mergeCell ref="BB6:BD6"/>
    <mergeCell ref="AA6:AC6"/>
    <mergeCell ref="AD6:AH6"/>
    <mergeCell ref="AI6:AK6"/>
    <mergeCell ref="AN6:AP6"/>
    <mergeCell ref="AQ6:AS6"/>
    <mergeCell ref="AT6:AV6"/>
    <mergeCell ref="AQ17:AS17"/>
    <mergeCell ref="AT17:AV17"/>
    <mergeCell ref="A16:R16"/>
    <mergeCell ref="B17:D17"/>
    <mergeCell ref="E17:G17"/>
    <mergeCell ref="H17:J17"/>
    <mergeCell ref="K17:O17"/>
    <mergeCell ref="P17:R17"/>
    <mergeCell ref="AW17:BA17"/>
    <mergeCell ref="BB17:BD17"/>
    <mergeCell ref="T16:AK16"/>
    <mergeCell ref="AM16:BD16"/>
    <mergeCell ref="U17:W17"/>
    <mergeCell ref="X17:Z17"/>
    <mergeCell ref="AA17:AC17"/>
    <mergeCell ref="AD17:AH17"/>
    <mergeCell ref="AI17:AK17"/>
    <mergeCell ref="AN17:AP17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Y52"/>
  <sheetViews>
    <sheetView zoomScale="85" zoomScaleNormal="85" zoomScalePageLayoutView="0" workbookViewId="0" topLeftCell="A25">
      <selection activeCell="A50" sqref="A50:A52"/>
    </sheetView>
  </sheetViews>
  <sheetFormatPr defaultColWidth="11.421875" defaultRowHeight="15"/>
  <cols>
    <col min="1" max="1" width="23.8515625" style="79" bestFit="1" customWidth="1"/>
    <col min="2" max="2" width="15.00390625" style="79" customWidth="1"/>
    <col min="3" max="3" width="10.421875" style="79" customWidth="1"/>
    <col min="4" max="4" width="18.7109375" style="79" customWidth="1"/>
    <col min="5" max="5" width="13.7109375" style="79" customWidth="1"/>
    <col min="6" max="6" width="17.57421875" style="79" customWidth="1"/>
    <col min="7" max="7" width="11.421875" style="79" customWidth="1"/>
    <col min="8" max="8" width="13.28125" style="79" customWidth="1"/>
    <col min="9" max="9" width="11.421875" style="79" customWidth="1"/>
    <col min="10" max="10" width="14.7109375" style="79" customWidth="1"/>
    <col min="11" max="11" width="14.28125" style="79" customWidth="1"/>
    <col min="12" max="12" width="12.7109375" style="79" customWidth="1"/>
    <col min="13" max="13" width="14.28125" style="79" customWidth="1"/>
    <col min="14" max="14" width="14.140625" style="79" customWidth="1"/>
    <col min="15" max="15" width="11.421875" style="79" customWidth="1"/>
    <col min="16" max="16" width="17.57421875" style="79" customWidth="1"/>
    <col min="17" max="17" width="18.57421875" style="79" bestFit="1" customWidth="1"/>
    <col min="18" max="18" width="11.57421875" style="79" customWidth="1"/>
    <col min="19" max="19" width="11.421875" style="79" customWidth="1"/>
    <col min="20" max="20" width="23.8515625" style="79" bestFit="1" customWidth="1"/>
    <col min="21" max="22" width="11.421875" style="79" customWidth="1"/>
    <col min="23" max="23" width="20.57421875" style="79" customWidth="1"/>
    <col min="24" max="24" width="15.57421875" style="79" customWidth="1"/>
    <col min="25" max="25" width="18.7109375" style="79" customWidth="1"/>
    <col min="26" max="27" width="11.421875" style="79" customWidth="1"/>
    <col min="28" max="28" width="15.57421875" style="79" customWidth="1"/>
    <col min="29" max="32" width="14.28125" style="79" customWidth="1"/>
    <col min="33" max="33" width="15.140625" style="79" customWidth="1"/>
    <col min="34" max="38" width="11.421875" style="79" customWidth="1"/>
    <col min="39" max="39" width="18.57421875" style="79" bestFit="1" customWidth="1"/>
    <col min="40" max="53" width="15.421875" style="79" customWidth="1"/>
    <col min="54" max="57" width="11.421875" style="79" customWidth="1"/>
    <col min="58" max="58" width="18.57421875" style="79" bestFit="1" customWidth="1"/>
    <col min="59" max="72" width="14.57421875" style="79" customWidth="1"/>
    <col min="73" max="16384" width="11.421875" style="79" customWidth="1"/>
  </cols>
  <sheetData>
    <row r="1" spans="1:28" ht="15">
      <c r="A1" s="87" t="s">
        <v>256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ht="15">
      <c r="A2" s="181" t="s">
        <v>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</row>
    <row r="3" ht="15">
      <c r="A3" s="81"/>
    </row>
    <row r="5" spans="1:56" ht="15">
      <c r="A5" s="279" t="s">
        <v>255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T5" s="245" t="s">
        <v>133</v>
      </c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M5" s="245" t="s">
        <v>137</v>
      </c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</row>
    <row r="6" spans="1:57" ht="15">
      <c r="A6" s="82"/>
      <c r="B6" s="276" t="s">
        <v>53</v>
      </c>
      <c r="C6" s="277"/>
      <c r="D6" s="278"/>
      <c r="E6" s="276" t="s">
        <v>54</v>
      </c>
      <c r="F6" s="277"/>
      <c r="G6" s="278"/>
      <c r="H6" s="276" t="s">
        <v>250</v>
      </c>
      <c r="I6" s="277"/>
      <c r="J6" s="278"/>
      <c r="K6" s="276" t="s">
        <v>189</v>
      </c>
      <c r="L6" s="277"/>
      <c r="M6" s="277"/>
      <c r="N6" s="277"/>
      <c r="O6" s="278"/>
      <c r="P6" s="276" t="s">
        <v>57</v>
      </c>
      <c r="Q6" s="277"/>
      <c r="R6" s="278"/>
      <c r="T6" s="82"/>
      <c r="U6" s="276" t="s">
        <v>53</v>
      </c>
      <c r="V6" s="277"/>
      <c r="W6" s="278"/>
      <c r="X6" s="276" t="s">
        <v>54</v>
      </c>
      <c r="Y6" s="277"/>
      <c r="Z6" s="278"/>
      <c r="AA6" s="276" t="s">
        <v>250</v>
      </c>
      <c r="AB6" s="277"/>
      <c r="AC6" s="278"/>
      <c r="AD6" s="276" t="s">
        <v>189</v>
      </c>
      <c r="AE6" s="277"/>
      <c r="AF6" s="277"/>
      <c r="AG6" s="277"/>
      <c r="AH6" s="278"/>
      <c r="AI6" s="276" t="s">
        <v>57</v>
      </c>
      <c r="AJ6" s="277"/>
      <c r="AK6" s="278"/>
      <c r="AM6" s="82"/>
      <c r="AN6" s="276" t="s">
        <v>53</v>
      </c>
      <c r="AO6" s="277"/>
      <c r="AP6" s="278"/>
      <c r="AQ6" s="276" t="s">
        <v>54</v>
      </c>
      <c r="AR6" s="277"/>
      <c r="AS6" s="278"/>
      <c r="AT6" s="276" t="s">
        <v>250</v>
      </c>
      <c r="AU6" s="277"/>
      <c r="AV6" s="277"/>
      <c r="AW6" s="276" t="s">
        <v>189</v>
      </c>
      <c r="AX6" s="277"/>
      <c r="AY6" s="277"/>
      <c r="AZ6" s="277"/>
      <c r="BA6" s="278"/>
      <c r="BB6" s="276" t="s">
        <v>57</v>
      </c>
      <c r="BC6" s="277"/>
      <c r="BD6" s="277"/>
      <c r="BE6" s="193"/>
    </row>
    <row r="7" spans="1:77" s="83" customFormat="1" ht="45.75" thickBot="1">
      <c r="A7" s="101" t="s">
        <v>3</v>
      </c>
      <c r="B7" s="187" t="s">
        <v>60</v>
      </c>
      <c r="C7" s="102" t="s">
        <v>61</v>
      </c>
      <c r="D7" s="188" t="s">
        <v>62</v>
      </c>
      <c r="E7" s="187" t="s">
        <v>63</v>
      </c>
      <c r="F7" s="102" t="s">
        <v>103</v>
      </c>
      <c r="G7" s="188" t="s">
        <v>75</v>
      </c>
      <c r="H7" s="187" t="s">
        <v>66</v>
      </c>
      <c r="I7" s="102" t="s">
        <v>79</v>
      </c>
      <c r="J7" s="188" t="s">
        <v>76</v>
      </c>
      <c r="K7" s="187" t="s">
        <v>77</v>
      </c>
      <c r="L7" s="102" t="s">
        <v>127</v>
      </c>
      <c r="M7" s="102" t="s">
        <v>68</v>
      </c>
      <c r="N7" s="102" t="s">
        <v>69</v>
      </c>
      <c r="O7" s="188" t="s">
        <v>70</v>
      </c>
      <c r="P7" s="187" t="s">
        <v>71</v>
      </c>
      <c r="Q7" s="102" t="s">
        <v>72</v>
      </c>
      <c r="R7" s="188" t="s">
        <v>73</v>
      </c>
      <c r="T7" s="101" t="s">
        <v>3</v>
      </c>
      <c r="U7" s="187" t="s">
        <v>60</v>
      </c>
      <c r="V7" s="102" t="s">
        <v>61</v>
      </c>
      <c r="W7" s="188" t="s">
        <v>62</v>
      </c>
      <c r="X7" s="187" t="s">
        <v>63</v>
      </c>
      <c r="Y7" s="102" t="s">
        <v>103</v>
      </c>
      <c r="Z7" s="188" t="s">
        <v>75</v>
      </c>
      <c r="AA7" s="187" t="s">
        <v>66</v>
      </c>
      <c r="AB7" s="102" t="s">
        <v>79</v>
      </c>
      <c r="AC7" s="188" t="s">
        <v>76</v>
      </c>
      <c r="AD7" s="187" t="s">
        <v>77</v>
      </c>
      <c r="AE7" s="102" t="s">
        <v>127</v>
      </c>
      <c r="AF7" s="102" t="s">
        <v>68</v>
      </c>
      <c r="AG7" s="102" t="s">
        <v>69</v>
      </c>
      <c r="AH7" s="188" t="s">
        <v>70</v>
      </c>
      <c r="AI7" s="187" t="s">
        <v>71</v>
      </c>
      <c r="AJ7" s="102" t="s">
        <v>72</v>
      </c>
      <c r="AK7" s="188" t="s">
        <v>73</v>
      </c>
      <c r="AM7" s="101" t="s">
        <v>3</v>
      </c>
      <c r="AN7" s="187" t="s">
        <v>60</v>
      </c>
      <c r="AO7" s="102" t="s">
        <v>61</v>
      </c>
      <c r="AP7" s="188" t="s">
        <v>62</v>
      </c>
      <c r="AQ7" s="187" t="s">
        <v>63</v>
      </c>
      <c r="AR7" s="102" t="s">
        <v>103</v>
      </c>
      <c r="AS7" s="188" t="s">
        <v>75</v>
      </c>
      <c r="AT7" s="187" t="s">
        <v>66</v>
      </c>
      <c r="AU7" s="102" t="s">
        <v>79</v>
      </c>
      <c r="AV7" s="102" t="s">
        <v>76</v>
      </c>
      <c r="AW7" s="187" t="s">
        <v>77</v>
      </c>
      <c r="AX7" s="102" t="s">
        <v>127</v>
      </c>
      <c r="AY7" s="102" t="s">
        <v>68</v>
      </c>
      <c r="AZ7" s="102" t="s">
        <v>69</v>
      </c>
      <c r="BA7" s="188" t="s">
        <v>70</v>
      </c>
      <c r="BB7" s="187" t="s">
        <v>71</v>
      </c>
      <c r="BC7" s="102" t="s">
        <v>72</v>
      </c>
      <c r="BD7" s="102" t="s">
        <v>73</v>
      </c>
      <c r="BE7" s="193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</row>
    <row r="8" spans="1:77" s="156" customFormat="1" ht="12.75">
      <c r="A8" s="156" t="s">
        <v>6</v>
      </c>
      <c r="B8" s="235">
        <v>2.601100465581592</v>
      </c>
      <c r="C8" s="85">
        <v>0.8445880949632537</v>
      </c>
      <c r="D8" s="236">
        <v>25.16027183643609</v>
      </c>
      <c r="E8" s="235">
        <v>4.7003639619299715</v>
      </c>
      <c r="F8" s="85">
        <v>7.707532890906974</v>
      </c>
      <c r="G8" s="236">
        <v>4.278848937525331</v>
      </c>
      <c r="H8" s="235">
        <v>10.948862980491747</v>
      </c>
      <c r="I8" s="85">
        <v>34.640891499251246</v>
      </c>
      <c r="J8" s="236">
        <v>9.00958097656701</v>
      </c>
      <c r="K8" s="235">
        <v>8.632498364692754</v>
      </c>
      <c r="L8" s="85">
        <v>16.78787179191196</v>
      </c>
      <c r="M8" s="85">
        <v>22.315210281272847</v>
      </c>
      <c r="N8" s="85">
        <v>7.718650198160761</v>
      </c>
      <c r="O8" s="236">
        <v>6.437338874139059</v>
      </c>
      <c r="P8" s="235">
        <v>3.0697170286068207</v>
      </c>
      <c r="Q8" s="85">
        <v>18.890684520374005</v>
      </c>
      <c r="R8" s="236">
        <v>8.75755127169187</v>
      </c>
      <c r="T8" s="212" t="s">
        <v>6</v>
      </c>
      <c r="U8" s="235">
        <v>0.5498850079897324</v>
      </c>
      <c r="V8" s="85">
        <v>0.29003714699936617</v>
      </c>
      <c r="W8" s="236">
        <v>2.097899091871633</v>
      </c>
      <c r="X8" s="235">
        <v>0.8756678039243256</v>
      </c>
      <c r="Y8" s="85">
        <v>1.0847829153790152</v>
      </c>
      <c r="Z8" s="236">
        <v>0.7311136866511139</v>
      </c>
      <c r="AA8" s="235">
        <v>1.2688985082298734</v>
      </c>
      <c r="AB8" s="85">
        <v>2.630154332641298</v>
      </c>
      <c r="AC8" s="236">
        <v>0.9151798175943993</v>
      </c>
      <c r="AD8" s="235">
        <v>0.8576601285356678</v>
      </c>
      <c r="AE8" s="85">
        <v>2.8207358403434752</v>
      </c>
      <c r="AF8" s="85">
        <v>2.5984937531837486</v>
      </c>
      <c r="AG8" s="85">
        <v>2.9083799731688535</v>
      </c>
      <c r="AH8" s="236">
        <v>1.020806500478308</v>
      </c>
      <c r="AI8" s="235">
        <v>0.6970232806648288</v>
      </c>
      <c r="AJ8" s="85">
        <v>2.068216897649499</v>
      </c>
      <c r="AK8" s="236">
        <v>1.6352726864261253</v>
      </c>
      <c r="AM8" s="212" t="s">
        <v>6</v>
      </c>
      <c r="AN8" s="237">
        <v>1352</v>
      </c>
      <c r="AO8" s="238">
        <v>439</v>
      </c>
      <c r="AP8" s="239">
        <v>13069</v>
      </c>
      <c r="AQ8" s="237">
        <v>2415</v>
      </c>
      <c r="AR8" s="238">
        <v>3972</v>
      </c>
      <c r="AS8" s="239">
        <v>2217</v>
      </c>
      <c r="AT8" s="237">
        <v>5691</v>
      </c>
      <c r="AU8" s="238">
        <v>17812</v>
      </c>
      <c r="AV8" s="238">
        <v>4683</v>
      </c>
      <c r="AW8" s="237">
        <v>4487</v>
      </c>
      <c r="AX8" s="238">
        <v>8726</v>
      </c>
      <c r="AY8" s="238">
        <v>11599</v>
      </c>
      <c r="AZ8" s="238">
        <v>4012</v>
      </c>
      <c r="BA8" s="239">
        <v>3346</v>
      </c>
      <c r="BB8" s="237">
        <v>1586</v>
      </c>
      <c r="BC8" s="238">
        <v>9819</v>
      </c>
      <c r="BD8" s="238">
        <v>4552</v>
      </c>
      <c r="BE8" s="240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</row>
    <row r="9" spans="1:77" s="156" customFormat="1" ht="12.75">
      <c r="A9" s="156" t="s">
        <v>108</v>
      </c>
      <c r="B9" s="235">
        <v>3.8407914984147316</v>
      </c>
      <c r="C9" s="85">
        <v>2.7917208898803993</v>
      </c>
      <c r="D9" s="236">
        <v>23.32019082508046</v>
      </c>
      <c r="E9" s="235">
        <v>5.319912982835969</v>
      </c>
      <c r="F9" s="85">
        <v>11.474045563299699</v>
      </c>
      <c r="G9" s="236">
        <v>3.4771732332707943</v>
      </c>
      <c r="H9" s="235">
        <v>8.962191079118858</v>
      </c>
      <c r="I9" s="85">
        <v>30.781615925058546</v>
      </c>
      <c r="J9" s="236">
        <v>6.756240382530026</v>
      </c>
      <c r="K9" s="235">
        <v>11.810511313759307</v>
      </c>
      <c r="L9" s="85">
        <v>13.477367317642441</v>
      </c>
      <c r="M9" s="85">
        <v>21.85089177828956</v>
      </c>
      <c r="N9" s="85">
        <v>1.6957729605799914</v>
      </c>
      <c r="O9" s="236">
        <v>6.555191550489339</v>
      </c>
      <c r="P9" s="235">
        <v>5.59520854021847</v>
      </c>
      <c r="Q9" s="85">
        <v>14.11767135878714</v>
      </c>
      <c r="R9" s="236">
        <v>7.588635636018134</v>
      </c>
      <c r="T9" s="212" t="s">
        <v>108</v>
      </c>
      <c r="U9" s="235">
        <v>0.618502539752514</v>
      </c>
      <c r="V9" s="85">
        <v>0.4800017216457579</v>
      </c>
      <c r="W9" s="236">
        <v>1.929846033740807</v>
      </c>
      <c r="X9" s="235">
        <v>0.6147244597275969</v>
      </c>
      <c r="Y9" s="85">
        <v>1.3019759844976373</v>
      </c>
      <c r="Z9" s="236">
        <v>0.7855137774216918</v>
      </c>
      <c r="AA9" s="235">
        <v>0.9223126940640749</v>
      </c>
      <c r="AB9" s="85">
        <v>1.9672989158012313</v>
      </c>
      <c r="AC9" s="236">
        <v>0.7849961900040371</v>
      </c>
      <c r="AD9" s="235">
        <v>1.3062291813039573</v>
      </c>
      <c r="AE9" s="85">
        <v>2.0273249826318707</v>
      </c>
      <c r="AF9" s="85">
        <v>2.4505544803667045</v>
      </c>
      <c r="AG9" s="85">
        <v>0.3475141234194967</v>
      </c>
      <c r="AH9" s="236">
        <v>0.8756506593162526</v>
      </c>
      <c r="AI9" s="235">
        <v>0.7828559258606362</v>
      </c>
      <c r="AJ9" s="85">
        <v>1.365753547706206</v>
      </c>
      <c r="AK9" s="236">
        <v>1.5331750986570303</v>
      </c>
      <c r="AM9" s="212" t="s">
        <v>108</v>
      </c>
      <c r="AN9" s="237">
        <v>3719</v>
      </c>
      <c r="AO9" s="238">
        <v>2703</v>
      </c>
      <c r="AP9" s="239">
        <v>22535</v>
      </c>
      <c r="AQ9" s="237">
        <v>5111</v>
      </c>
      <c r="AR9" s="238">
        <v>11030</v>
      </c>
      <c r="AS9" s="239">
        <v>3336</v>
      </c>
      <c r="AT9" s="237">
        <v>8678</v>
      </c>
      <c r="AU9" s="238">
        <v>29442</v>
      </c>
      <c r="AV9" s="238">
        <v>6542</v>
      </c>
      <c r="AW9" s="237">
        <v>11436</v>
      </c>
      <c r="AX9" s="238">
        <v>13050</v>
      </c>
      <c r="AY9" s="238">
        <v>21158</v>
      </c>
      <c r="AZ9" s="238">
        <v>1642</v>
      </c>
      <c r="BA9" s="239">
        <v>6343</v>
      </c>
      <c r="BB9" s="237">
        <v>5409</v>
      </c>
      <c r="BC9" s="238">
        <v>13670</v>
      </c>
      <c r="BD9" s="238">
        <v>7348</v>
      </c>
      <c r="BE9" s="240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</row>
    <row r="10" spans="1:77" s="156" customFormat="1" ht="12.75">
      <c r="A10" s="156" t="s">
        <v>7</v>
      </c>
      <c r="B10" s="235">
        <v>3.2227397473228536</v>
      </c>
      <c r="C10" s="85">
        <v>2.501659202745607</v>
      </c>
      <c r="D10" s="236">
        <v>22.598535429679085</v>
      </c>
      <c r="E10" s="235">
        <v>3.715791058256811</v>
      </c>
      <c r="F10" s="85">
        <v>7.345642009351397</v>
      </c>
      <c r="G10" s="236">
        <v>4.589282069139419</v>
      </c>
      <c r="H10" s="235">
        <v>8.264324450370406</v>
      </c>
      <c r="I10" s="85">
        <v>23.26000373577243</v>
      </c>
      <c r="J10" s="236">
        <v>8.756405120508942</v>
      </c>
      <c r="K10" s="235">
        <v>11.049591619530512</v>
      </c>
      <c r="L10" s="85">
        <v>16.892178727526026</v>
      </c>
      <c r="M10" s="85">
        <v>24.482498834052834</v>
      </c>
      <c r="N10" s="85">
        <v>0.9853571620757074</v>
      </c>
      <c r="O10" s="236">
        <v>10.381099569900202</v>
      </c>
      <c r="P10" s="235">
        <v>7.930279028336182</v>
      </c>
      <c r="Q10" s="85">
        <v>12.977058158793175</v>
      </c>
      <c r="R10" s="236">
        <v>15.198297149758744</v>
      </c>
      <c r="T10" s="212" t="s">
        <v>7</v>
      </c>
      <c r="U10" s="235">
        <v>0.5241660132036465</v>
      </c>
      <c r="V10" s="85">
        <v>0.43185982812329865</v>
      </c>
      <c r="W10" s="236">
        <v>2.3073271800401383</v>
      </c>
      <c r="X10" s="235">
        <v>0.46567221832387473</v>
      </c>
      <c r="Y10" s="85">
        <v>1.1410507048884795</v>
      </c>
      <c r="Z10" s="236">
        <v>0.6523402564977632</v>
      </c>
      <c r="AA10" s="235">
        <v>0.8512754868644834</v>
      </c>
      <c r="AB10" s="85">
        <v>1.8587243825936541</v>
      </c>
      <c r="AC10" s="236">
        <v>1.1045233782241124</v>
      </c>
      <c r="AD10" s="235">
        <v>1.7037538871127382</v>
      </c>
      <c r="AE10" s="85">
        <v>1.7916609679195394</v>
      </c>
      <c r="AF10" s="85">
        <v>2.475964846088096</v>
      </c>
      <c r="AG10" s="85">
        <v>0.3020944014750452</v>
      </c>
      <c r="AH10" s="236">
        <v>1.1795839364759264</v>
      </c>
      <c r="AI10" s="235">
        <v>1.0814223908890392</v>
      </c>
      <c r="AJ10" s="85">
        <v>1.085883525556512</v>
      </c>
      <c r="AK10" s="236">
        <v>1.7473642453133895</v>
      </c>
      <c r="AM10" s="212" t="s">
        <v>7</v>
      </c>
      <c r="AN10" s="237">
        <v>5390</v>
      </c>
      <c r="AO10" s="238">
        <v>4184</v>
      </c>
      <c r="AP10" s="239">
        <v>37773</v>
      </c>
      <c r="AQ10" s="237">
        <v>6171</v>
      </c>
      <c r="AR10" s="238">
        <v>12254</v>
      </c>
      <c r="AS10" s="239">
        <v>7644</v>
      </c>
      <c r="AT10" s="237">
        <v>13822</v>
      </c>
      <c r="AU10" s="238">
        <v>38603</v>
      </c>
      <c r="AV10" s="238">
        <v>14645</v>
      </c>
      <c r="AW10" s="237">
        <v>18480</v>
      </c>
      <c r="AX10" s="238">
        <v>28252</v>
      </c>
      <c r="AY10" s="238">
        <v>40946</v>
      </c>
      <c r="AZ10" s="238">
        <v>1648</v>
      </c>
      <c r="BA10" s="239">
        <v>17330</v>
      </c>
      <c r="BB10" s="237">
        <v>13176</v>
      </c>
      <c r="BC10" s="238">
        <v>21704</v>
      </c>
      <c r="BD10" s="238">
        <v>25419</v>
      </c>
      <c r="BE10" s="240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</row>
    <row r="11" spans="1:77" s="156" customFormat="1" ht="12.75">
      <c r="A11" s="156" t="s">
        <v>8</v>
      </c>
      <c r="B11" s="235">
        <v>3.5078585948733205</v>
      </c>
      <c r="C11" s="85">
        <v>3.1285636372651098</v>
      </c>
      <c r="D11" s="236">
        <v>30.62300696090231</v>
      </c>
      <c r="E11" s="235">
        <v>5.9654318529671615</v>
      </c>
      <c r="F11" s="85">
        <v>10.147173694716875</v>
      </c>
      <c r="G11" s="236">
        <v>5.689261611750695</v>
      </c>
      <c r="H11" s="235">
        <v>12.256433139967276</v>
      </c>
      <c r="I11" s="85">
        <v>29.868015510041758</v>
      </c>
      <c r="J11" s="236">
        <v>8.34572859338589</v>
      </c>
      <c r="K11" s="235">
        <v>9.389409489811095</v>
      </c>
      <c r="L11" s="85">
        <v>16.167137686548664</v>
      </c>
      <c r="M11" s="85">
        <v>22.86925479696564</v>
      </c>
      <c r="N11" s="85">
        <v>3.2128514056224895</v>
      </c>
      <c r="O11" s="236">
        <v>16.749318125464914</v>
      </c>
      <c r="P11" s="235">
        <v>5.472056396063198</v>
      </c>
      <c r="Q11" s="85">
        <v>12.900986662700184</v>
      </c>
      <c r="R11" s="236">
        <v>12.834052258416381</v>
      </c>
      <c r="T11" s="212" t="s">
        <v>8</v>
      </c>
      <c r="U11" s="235">
        <v>0.3657866974213326</v>
      </c>
      <c r="V11" s="85">
        <v>0.40115096339374223</v>
      </c>
      <c r="W11" s="236">
        <v>1.1026278568222452</v>
      </c>
      <c r="X11" s="235">
        <v>0.5032023632004983</v>
      </c>
      <c r="Y11" s="85">
        <v>0.6521968749692395</v>
      </c>
      <c r="Z11" s="236">
        <v>0.43866498173620483</v>
      </c>
      <c r="AA11" s="235">
        <v>0.7276310741938183</v>
      </c>
      <c r="AB11" s="85">
        <v>1.1535584130745231</v>
      </c>
      <c r="AC11" s="236">
        <v>0.5508918105107148</v>
      </c>
      <c r="AD11" s="235">
        <v>0.6667790201973621</v>
      </c>
      <c r="AE11" s="85">
        <v>1.0780028719973733</v>
      </c>
      <c r="AF11" s="85">
        <v>1.1665139116140582</v>
      </c>
      <c r="AG11" s="85">
        <v>0.6797776491893731</v>
      </c>
      <c r="AH11" s="236">
        <v>1.0959174304833659</v>
      </c>
      <c r="AI11" s="235">
        <v>0.5482633434263495</v>
      </c>
      <c r="AJ11" s="85">
        <v>0.5923461622625104</v>
      </c>
      <c r="AK11" s="236">
        <v>0.7109251625485724</v>
      </c>
      <c r="AM11" s="212" t="s">
        <v>8</v>
      </c>
      <c r="AN11" s="237">
        <v>2830</v>
      </c>
      <c r="AO11" s="238">
        <v>2524</v>
      </c>
      <c r="AP11" s="239">
        <v>24680</v>
      </c>
      <c r="AQ11" s="237">
        <v>4794</v>
      </c>
      <c r="AR11" s="238">
        <v>8184</v>
      </c>
      <c r="AS11" s="239">
        <v>4586</v>
      </c>
      <c r="AT11" s="237">
        <v>9888</v>
      </c>
      <c r="AU11" s="238">
        <v>24033</v>
      </c>
      <c r="AV11" s="238">
        <v>6733</v>
      </c>
      <c r="AW11" s="237">
        <v>7575</v>
      </c>
      <c r="AX11" s="238">
        <v>13043</v>
      </c>
      <c r="AY11" s="238">
        <v>18450</v>
      </c>
      <c r="AZ11" s="238">
        <v>2592</v>
      </c>
      <c r="BA11" s="239">
        <v>13510</v>
      </c>
      <c r="BB11" s="237">
        <v>4409</v>
      </c>
      <c r="BC11" s="238">
        <v>10408</v>
      </c>
      <c r="BD11" s="238">
        <v>10354</v>
      </c>
      <c r="BE11" s="240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</row>
    <row r="12" spans="1:77" s="156" customFormat="1" ht="12.75">
      <c r="A12" s="156" t="s">
        <v>9</v>
      </c>
      <c r="B12" s="235">
        <v>2.4203108680419367</v>
      </c>
      <c r="C12" s="85">
        <v>2.084499345564159</v>
      </c>
      <c r="D12" s="236">
        <v>32.74820803540728</v>
      </c>
      <c r="E12" s="235">
        <v>5.961529092350553</v>
      </c>
      <c r="F12" s="85">
        <v>8.978050215163618</v>
      </c>
      <c r="G12" s="236">
        <v>6.028677670237743</v>
      </c>
      <c r="H12" s="235">
        <v>12.156200834681133</v>
      </c>
      <c r="I12" s="85">
        <v>33.67052279916125</v>
      </c>
      <c r="J12" s="236">
        <v>10.248861898613125</v>
      </c>
      <c r="K12" s="235">
        <v>6.389101903024214</v>
      </c>
      <c r="L12" s="85">
        <v>16.904716785728453</v>
      </c>
      <c r="M12" s="85">
        <v>21.42114216710298</v>
      </c>
      <c r="N12" s="85">
        <v>5.0186635406521445</v>
      </c>
      <c r="O12" s="236">
        <v>8.93532601507737</v>
      </c>
      <c r="P12" s="235">
        <v>4.975956235937707</v>
      </c>
      <c r="Q12" s="85">
        <v>11.14347789681508</v>
      </c>
      <c r="R12" s="236">
        <v>9.132575039772952</v>
      </c>
      <c r="T12" s="212" t="s">
        <v>9</v>
      </c>
      <c r="U12" s="235">
        <v>0.30314181805620904</v>
      </c>
      <c r="V12" s="85">
        <v>0.23412156718158492</v>
      </c>
      <c r="W12" s="236">
        <v>1.0538441460720105</v>
      </c>
      <c r="X12" s="235">
        <v>0.49672287290071027</v>
      </c>
      <c r="Y12" s="85">
        <v>0.570123932112122</v>
      </c>
      <c r="Z12" s="236">
        <v>0.43887653245966607</v>
      </c>
      <c r="AA12" s="235">
        <v>0.5591857499113778</v>
      </c>
      <c r="AB12" s="85">
        <v>0.8646949588628219</v>
      </c>
      <c r="AC12" s="236">
        <v>0.5571280936491417</v>
      </c>
      <c r="AD12" s="235">
        <v>0.40725300083885796</v>
      </c>
      <c r="AE12" s="85">
        <v>0.9072498037875864</v>
      </c>
      <c r="AF12" s="85">
        <v>0.9090483268500458</v>
      </c>
      <c r="AG12" s="85">
        <v>0.9353900901778378</v>
      </c>
      <c r="AH12" s="236">
        <v>0.648093895291824</v>
      </c>
      <c r="AI12" s="235">
        <v>0.5243040040601008</v>
      </c>
      <c r="AJ12" s="85">
        <v>0.651690030670688</v>
      </c>
      <c r="AK12" s="236">
        <v>0.731282689963286</v>
      </c>
      <c r="AM12" s="212" t="s">
        <v>9</v>
      </c>
      <c r="AN12" s="237">
        <v>5492</v>
      </c>
      <c r="AO12" s="238">
        <v>4730</v>
      </c>
      <c r="AP12" s="239">
        <v>74288</v>
      </c>
      <c r="AQ12" s="237">
        <v>13460</v>
      </c>
      <c r="AR12" s="238">
        <v>20300</v>
      </c>
      <c r="AS12" s="239">
        <v>13635</v>
      </c>
      <c r="AT12" s="237">
        <v>27584</v>
      </c>
      <c r="AU12" s="238">
        <v>75791</v>
      </c>
      <c r="AV12" s="238">
        <v>23256</v>
      </c>
      <c r="AW12" s="237">
        <v>14497</v>
      </c>
      <c r="AX12" s="238">
        <v>38359</v>
      </c>
      <c r="AY12" s="238">
        <v>48605</v>
      </c>
      <c r="AZ12" s="238">
        <v>11388</v>
      </c>
      <c r="BA12" s="239">
        <v>20268</v>
      </c>
      <c r="BB12" s="237">
        <v>11279</v>
      </c>
      <c r="BC12" s="238">
        <v>25286</v>
      </c>
      <c r="BD12" s="238">
        <v>20723</v>
      </c>
      <c r="BE12" s="240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</row>
    <row r="13" spans="1:77" s="156" customFormat="1" ht="12.75">
      <c r="A13" s="156" t="s">
        <v>10</v>
      </c>
      <c r="B13" s="235">
        <v>1.910009586398473</v>
      </c>
      <c r="C13" s="85">
        <v>1.9969662482434172</v>
      </c>
      <c r="D13" s="236">
        <v>24.62331711081178</v>
      </c>
      <c r="E13" s="235">
        <v>3.7605451336822027</v>
      </c>
      <c r="F13" s="85">
        <v>5.034144618295266</v>
      </c>
      <c r="G13" s="236">
        <v>5.258254522869318</v>
      </c>
      <c r="H13" s="235">
        <v>8.674929792734288</v>
      </c>
      <c r="I13" s="85">
        <v>30.931466179109258</v>
      </c>
      <c r="J13" s="236">
        <v>11.195290322471568</v>
      </c>
      <c r="K13" s="235">
        <v>5.276161807481566</v>
      </c>
      <c r="L13" s="85">
        <v>15.064678602042731</v>
      </c>
      <c r="M13" s="85">
        <v>18.594500439694244</v>
      </c>
      <c r="N13" s="85">
        <v>2.845317458573064</v>
      </c>
      <c r="O13" s="236">
        <v>10.463913505007444</v>
      </c>
      <c r="P13" s="235">
        <v>4.8990548152871</v>
      </c>
      <c r="Q13" s="85">
        <v>14.068166563250786</v>
      </c>
      <c r="R13" s="236">
        <v>7.9705746597842975</v>
      </c>
      <c r="T13" s="212" t="s">
        <v>10</v>
      </c>
      <c r="U13" s="235">
        <v>0.1844851149925238</v>
      </c>
      <c r="V13" s="85">
        <v>0.17796512659971495</v>
      </c>
      <c r="W13" s="236">
        <v>0.8775591728542343</v>
      </c>
      <c r="X13" s="235">
        <v>0.25239571215079476</v>
      </c>
      <c r="Y13" s="85">
        <v>0.334343960644219</v>
      </c>
      <c r="Z13" s="236">
        <v>0.31504783931162333</v>
      </c>
      <c r="AA13" s="235">
        <v>0.4061289090361497</v>
      </c>
      <c r="AB13" s="85">
        <v>0.7569727471586742</v>
      </c>
      <c r="AC13" s="236">
        <v>0.5231599567433193</v>
      </c>
      <c r="AD13" s="235">
        <v>0.34447655298228397</v>
      </c>
      <c r="AE13" s="85">
        <v>0.7325019633169308</v>
      </c>
      <c r="AF13" s="85">
        <v>0.8257583311814981</v>
      </c>
      <c r="AG13" s="85">
        <v>0.3192811059863734</v>
      </c>
      <c r="AH13" s="236">
        <v>0.5554414531347437</v>
      </c>
      <c r="AI13" s="235">
        <v>0.3879209190608444</v>
      </c>
      <c r="AJ13" s="85">
        <v>0.5694438083512013</v>
      </c>
      <c r="AK13" s="236">
        <v>0.5903803371700606</v>
      </c>
      <c r="AM13" s="212" t="s">
        <v>10</v>
      </c>
      <c r="AN13" s="237">
        <v>11297</v>
      </c>
      <c r="AO13" s="238">
        <v>11809</v>
      </c>
      <c r="AP13" s="239">
        <v>145511</v>
      </c>
      <c r="AQ13" s="237">
        <v>22119</v>
      </c>
      <c r="AR13" s="238">
        <v>29642</v>
      </c>
      <c r="AS13" s="239">
        <v>30986</v>
      </c>
      <c r="AT13" s="237">
        <v>51309</v>
      </c>
      <c r="AU13" s="238">
        <v>181697</v>
      </c>
      <c r="AV13" s="238">
        <v>66216</v>
      </c>
      <c r="AW13" s="237">
        <v>31199</v>
      </c>
      <c r="AX13" s="238">
        <v>89102</v>
      </c>
      <c r="AY13" s="238">
        <v>109953</v>
      </c>
      <c r="AZ13" s="238">
        <v>16829</v>
      </c>
      <c r="BA13" s="239">
        <v>61708</v>
      </c>
      <c r="BB13" s="237">
        <v>28891</v>
      </c>
      <c r="BC13" s="238">
        <v>83208</v>
      </c>
      <c r="BD13" s="238">
        <v>47143</v>
      </c>
      <c r="BE13" s="240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</row>
    <row r="14" spans="1:77" s="156" customFormat="1" ht="12.75">
      <c r="A14" s="156" t="s">
        <v>19</v>
      </c>
      <c r="B14" s="235">
        <v>2.219359893085094</v>
      </c>
      <c r="C14" s="85">
        <v>2.067466992327012</v>
      </c>
      <c r="D14" s="236">
        <v>24.291417294575368</v>
      </c>
      <c r="E14" s="235">
        <v>4.796346277468479</v>
      </c>
      <c r="F14" s="85">
        <v>6.541581447104414</v>
      </c>
      <c r="G14" s="236">
        <v>6.069523804673288</v>
      </c>
      <c r="H14" s="235">
        <v>9.573354224751721</v>
      </c>
      <c r="I14" s="85">
        <v>32.734280007250014</v>
      </c>
      <c r="J14" s="236">
        <v>9.721145648517247</v>
      </c>
      <c r="K14" s="235">
        <v>7.867892918785762</v>
      </c>
      <c r="L14" s="85">
        <v>13.07440263600544</v>
      </c>
      <c r="M14" s="85">
        <v>18.940482499596765</v>
      </c>
      <c r="N14" s="85">
        <v>0.8101569160579737</v>
      </c>
      <c r="O14" s="236">
        <v>9.356916840351301</v>
      </c>
      <c r="P14" s="235">
        <v>6.65862055540415</v>
      </c>
      <c r="Q14" s="85">
        <v>18.33733496163506</v>
      </c>
      <c r="R14" s="236">
        <v>17.966266503836493</v>
      </c>
      <c r="T14" s="212" t="s">
        <v>19</v>
      </c>
      <c r="U14" s="235">
        <v>0.15720513856922771</v>
      </c>
      <c r="V14" s="85">
        <v>0.13859720102666445</v>
      </c>
      <c r="W14" s="236">
        <v>0.6684234864776484</v>
      </c>
      <c r="X14" s="235">
        <v>0.23170116058251125</v>
      </c>
      <c r="Y14" s="85">
        <v>0.33810968829929205</v>
      </c>
      <c r="Z14" s="236">
        <v>0.27321193204102473</v>
      </c>
      <c r="AA14" s="235">
        <v>0.3555231870438709</v>
      </c>
      <c r="AB14" s="85">
        <v>0.5924696356212942</v>
      </c>
      <c r="AC14" s="236">
        <v>0.29955897654485475</v>
      </c>
      <c r="AD14" s="235">
        <v>0.36349501667043355</v>
      </c>
      <c r="AE14" s="85">
        <v>0.44110330839517736</v>
      </c>
      <c r="AF14" s="85">
        <v>0.5659526559470645</v>
      </c>
      <c r="AG14" s="85">
        <v>0.1227352849994044</v>
      </c>
      <c r="AH14" s="236">
        <v>0.4117501700011831</v>
      </c>
      <c r="AI14" s="235">
        <v>0.3391127170544032</v>
      </c>
      <c r="AJ14" s="85">
        <v>0.5201306433619749</v>
      </c>
      <c r="AK14" s="236">
        <v>0.825324854699714</v>
      </c>
      <c r="AM14" s="212" t="s">
        <v>19</v>
      </c>
      <c r="AN14" s="237">
        <v>48159</v>
      </c>
      <c r="AO14" s="238">
        <v>44863</v>
      </c>
      <c r="AP14" s="239">
        <v>526584</v>
      </c>
      <c r="AQ14" s="237">
        <v>103338</v>
      </c>
      <c r="AR14" s="238">
        <v>141561</v>
      </c>
      <c r="AS14" s="239">
        <v>131090</v>
      </c>
      <c r="AT14" s="237">
        <v>207737</v>
      </c>
      <c r="AU14" s="238">
        <v>706156</v>
      </c>
      <c r="AV14" s="238">
        <v>210944</v>
      </c>
      <c r="AW14" s="237">
        <v>170714</v>
      </c>
      <c r="AX14" s="238">
        <v>283708</v>
      </c>
      <c r="AY14" s="238">
        <v>410999</v>
      </c>
      <c r="AZ14" s="238">
        <v>17580</v>
      </c>
      <c r="BA14" s="239">
        <v>202383</v>
      </c>
      <c r="BB14" s="237">
        <v>143664</v>
      </c>
      <c r="BC14" s="238">
        <v>397911</v>
      </c>
      <c r="BD14" s="238">
        <v>389859</v>
      </c>
      <c r="BE14" s="240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</row>
    <row r="15" spans="1:77" s="156" customFormat="1" ht="12.75">
      <c r="A15" s="156" t="s">
        <v>11</v>
      </c>
      <c r="B15" s="235">
        <v>2.8501061688795284</v>
      </c>
      <c r="C15" s="85">
        <v>2.335368958505807</v>
      </c>
      <c r="D15" s="236">
        <v>39.23693164886797</v>
      </c>
      <c r="E15" s="235">
        <v>5.6209355440486775</v>
      </c>
      <c r="F15" s="85">
        <v>7.35678824914971</v>
      </c>
      <c r="G15" s="236">
        <v>5.335145903810918</v>
      </c>
      <c r="H15" s="235">
        <v>9.133987550703</v>
      </c>
      <c r="I15" s="85">
        <v>30.946721468370114</v>
      </c>
      <c r="J15" s="236">
        <v>10.341160618100321</v>
      </c>
      <c r="K15" s="235">
        <v>6.5561390624783495</v>
      </c>
      <c r="L15" s="85">
        <v>12.004530795902886</v>
      </c>
      <c r="M15" s="85">
        <v>17.194709639873075</v>
      </c>
      <c r="N15" s="85">
        <v>4.655496707552366</v>
      </c>
      <c r="O15" s="236">
        <v>10.462778752105589</v>
      </c>
      <c r="P15" s="235">
        <v>4.9055921944168395</v>
      </c>
      <c r="Q15" s="85">
        <v>12.983778503659622</v>
      </c>
      <c r="R15" s="236">
        <v>9.450589038106488</v>
      </c>
      <c r="T15" s="212" t="s">
        <v>11</v>
      </c>
      <c r="U15" s="235">
        <v>0.29598313928245146</v>
      </c>
      <c r="V15" s="85">
        <v>0.24702616274337716</v>
      </c>
      <c r="W15" s="236">
        <v>1.2346452282955445</v>
      </c>
      <c r="X15" s="235">
        <v>0.4162084035734148</v>
      </c>
      <c r="Y15" s="85">
        <v>0.4382475878130454</v>
      </c>
      <c r="Z15" s="236">
        <v>0.42026868779332466</v>
      </c>
      <c r="AA15" s="235">
        <v>0.5364939177864084</v>
      </c>
      <c r="AB15" s="85">
        <v>0.8917302112667993</v>
      </c>
      <c r="AC15" s="236">
        <v>0.5528690068606279</v>
      </c>
      <c r="AD15" s="235">
        <v>0.4436354178385494</v>
      </c>
      <c r="AE15" s="85">
        <v>0.6247830301922438</v>
      </c>
      <c r="AF15" s="85">
        <v>0.7672875665019804</v>
      </c>
      <c r="AG15" s="85">
        <v>0.3716370989763416</v>
      </c>
      <c r="AH15" s="236">
        <v>0.7095513028569087</v>
      </c>
      <c r="AI15" s="235">
        <v>0.3427259498275482</v>
      </c>
      <c r="AJ15" s="85">
        <v>0.6205545363614453</v>
      </c>
      <c r="AK15" s="236">
        <v>0.9463041943453685</v>
      </c>
      <c r="AM15" s="212" t="s">
        <v>11</v>
      </c>
      <c r="AN15" s="237">
        <v>8228</v>
      </c>
      <c r="AO15" s="238">
        <v>6742</v>
      </c>
      <c r="AP15" s="239">
        <v>113237</v>
      </c>
      <c r="AQ15" s="237">
        <v>16120</v>
      </c>
      <c r="AR15" s="238">
        <v>21176</v>
      </c>
      <c r="AS15" s="239">
        <v>15345</v>
      </c>
      <c r="AT15" s="237">
        <v>26369</v>
      </c>
      <c r="AU15" s="238">
        <v>88922</v>
      </c>
      <c r="AV15" s="238">
        <v>29854</v>
      </c>
      <c r="AW15" s="237">
        <v>18926</v>
      </c>
      <c r="AX15" s="238">
        <v>34656</v>
      </c>
      <c r="AY15" s="238">
        <v>49637</v>
      </c>
      <c r="AZ15" s="238">
        <v>13440</v>
      </c>
      <c r="BA15" s="239">
        <v>30187</v>
      </c>
      <c r="BB15" s="237">
        <v>14118</v>
      </c>
      <c r="BC15" s="238">
        <v>37483</v>
      </c>
      <c r="BD15" s="238">
        <v>27283</v>
      </c>
      <c r="BE15" s="240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</row>
    <row r="16" spans="1:77" s="156" customFormat="1" ht="12.75">
      <c r="A16" s="156" t="s">
        <v>12</v>
      </c>
      <c r="B16" s="235">
        <v>2.0089305877145707</v>
      </c>
      <c r="C16" s="85">
        <v>2.243831045635506</v>
      </c>
      <c r="D16" s="236">
        <v>43.07625563760269</v>
      </c>
      <c r="E16" s="235">
        <v>5.902345489408494</v>
      </c>
      <c r="F16" s="85">
        <v>6.2626476825204485</v>
      </c>
      <c r="G16" s="236">
        <v>3.8991746867705275</v>
      </c>
      <c r="H16" s="235">
        <v>7.831577426027575</v>
      </c>
      <c r="I16" s="85">
        <v>36.43981762917933</v>
      </c>
      <c r="J16" s="236">
        <v>9.55988401677722</v>
      </c>
      <c r="K16" s="235">
        <v>7.4925402794798215</v>
      </c>
      <c r="L16" s="85">
        <v>14.61171815956425</v>
      </c>
      <c r="M16" s="85">
        <v>20.33319583158947</v>
      </c>
      <c r="N16" s="85">
        <v>4.79830902964919</v>
      </c>
      <c r="O16" s="236">
        <v>8.013944631256704</v>
      </c>
      <c r="P16" s="235">
        <v>3.729453320488819</v>
      </c>
      <c r="Q16" s="85">
        <v>12.841558848237216</v>
      </c>
      <c r="R16" s="236">
        <v>3.7008042346522463</v>
      </c>
      <c r="T16" s="212" t="s">
        <v>12</v>
      </c>
      <c r="U16" s="235">
        <v>0.2226475031472311</v>
      </c>
      <c r="V16" s="85">
        <v>0.22539484101572596</v>
      </c>
      <c r="W16" s="236">
        <v>0.995816439131692</v>
      </c>
      <c r="X16" s="235">
        <v>0.34704504846753315</v>
      </c>
      <c r="Y16" s="85">
        <v>0.487102937700702</v>
      </c>
      <c r="Z16" s="236">
        <v>0.29382270487440393</v>
      </c>
      <c r="AA16" s="235">
        <v>0.46613751224944294</v>
      </c>
      <c r="AB16" s="85">
        <v>1.0190037721491705</v>
      </c>
      <c r="AC16" s="236">
        <v>0.528373820898055</v>
      </c>
      <c r="AD16" s="235">
        <v>0.5278200771702716</v>
      </c>
      <c r="AE16" s="85">
        <v>0.867076560628258</v>
      </c>
      <c r="AF16" s="85">
        <v>0.9340248001444902</v>
      </c>
      <c r="AG16" s="85">
        <v>0.42340896782834586</v>
      </c>
      <c r="AH16" s="236">
        <v>0.4875944235551198</v>
      </c>
      <c r="AI16" s="235">
        <v>0.38288275371467667</v>
      </c>
      <c r="AJ16" s="85">
        <v>0.5863700870381582</v>
      </c>
      <c r="AK16" s="236">
        <v>0.5349197857379872</v>
      </c>
      <c r="AM16" s="212" t="s">
        <v>12</v>
      </c>
      <c r="AN16" s="237">
        <v>6672</v>
      </c>
      <c r="AO16" s="238">
        <v>7451</v>
      </c>
      <c r="AP16" s="239">
        <v>142980</v>
      </c>
      <c r="AQ16" s="237">
        <v>19485</v>
      </c>
      <c r="AR16" s="238">
        <v>20673</v>
      </c>
      <c r="AS16" s="239">
        <v>12912</v>
      </c>
      <c r="AT16" s="237">
        <v>26010</v>
      </c>
      <c r="AU16" s="238">
        <v>119887</v>
      </c>
      <c r="AV16" s="238">
        <v>31750</v>
      </c>
      <c r="AW16" s="237">
        <v>24884</v>
      </c>
      <c r="AX16" s="238">
        <v>48528</v>
      </c>
      <c r="AY16" s="238">
        <v>67530</v>
      </c>
      <c r="AZ16" s="238">
        <v>15936</v>
      </c>
      <c r="BA16" s="239">
        <v>26597</v>
      </c>
      <c r="BB16" s="237">
        <v>12311</v>
      </c>
      <c r="BC16" s="238">
        <v>42649</v>
      </c>
      <c r="BD16" s="238">
        <v>12291</v>
      </c>
      <c r="BE16" s="240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</row>
    <row r="17" spans="1:77" s="156" customFormat="1" ht="12.75">
      <c r="A17" s="156" t="s">
        <v>13</v>
      </c>
      <c r="B17" s="235">
        <v>1.616750193952331</v>
      </c>
      <c r="C17" s="85">
        <v>2.6447355036763645</v>
      </c>
      <c r="D17" s="236">
        <v>34.76896436491783</v>
      </c>
      <c r="E17" s="235">
        <v>4.431648083091493</v>
      </c>
      <c r="F17" s="85">
        <v>3.7377262700243525</v>
      </c>
      <c r="G17" s="236">
        <v>3.943233036910708</v>
      </c>
      <c r="H17" s="235">
        <v>11.214316187086949</v>
      </c>
      <c r="I17" s="85">
        <v>28.56241429567396</v>
      </c>
      <c r="J17" s="236">
        <v>10.376563574613575</v>
      </c>
      <c r="K17" s="235">
        <v>5.853201280421014</v>
      </c>
      <c r="L17" s="85">
        <v>13.080661396426418</v>
      </c>
      <c r="M17" s="85">
        <v>17.391416611481375</v>
      </c>
      <c r="N17" s="85">
        <v>4.116647714247108</v>
      </c>
      <c r="O17" s="236">
        <v>11.136640107049448</v>
      </c>
      <c r="P17" s="235">
        <v>4.00058968536942</v>
      </c>
      <c r="Q17" s="85">
        <v>11.38132015115377</v>
      </c>
      <c r="R17" s="236">
        <v>6.811939872500064</v>
      </c>
      <c r="T17" s="212" t="s">
        <v>13</v>
      </c>
      <c r="U17" s="235">
        <v>0.1346218183515187</v>
      </c>
      <c r="V17" s="85">
        <v>0.18366511488302306</v>
      </c>
      <c r="W17" s="236">
        <v>0.967051949990476</v>
      </c>
      <c r="X17" s="235">
        <v>0.23778692915066352</v>
      </c>
      <c r="Y17" s="85">
        <v>0.2220206253552095</v>
      </c>
      <c r="Z17" s="236">
        <v>0.3345892119355582</v>
      </c>
      <c r="AA17" s="235">
        <v>0.408724062482297</v>
      </c>
      <c r="AB17" s="85">
        <v>0.6132151497879605</v>
      </c>
      <c r="AC17" s="236">
        <v>0.4086919846403996</v>
      </c>
      <c r="AD17" s="235">
        <v>0.34793063386708967</v>
      </c>
      <c r="AE17" s="85">
        <v>0.5872860280335668</v>
      </c>
      <c r="AF17" s="85">
        <v>0.6934298778243149</v>
      </c>
      <c r="AG17" s="85">
        <v>0.27786565991896683</v>
      </c>
      <c r="AH17" s="236">
        <v>0.587587255056561</v>
      </c>
      <c r="AI17" s="235">
        <v>0.2739097829119051</v>
      </c>
      <c r="AJ17" s="85">
        <v>0.4692874082966091</v>
      </c>
      <c r="AK17" s="236">
        <v>0.6198981288896893</v>
      </c>
      <c r="AM17" s="212" t="s">
        <v>13</v>
      </c>
      <c r="AN17" s="237">
        <v>10649</v>
      </c>
      <c r="AO17" s="238">
        <v>17420</v>
      </c>
      <c r="AP17" s="239">
        <v>228898</v>
      </c>
      <c r="AQ17" s="237">
        <v>29014</v>
      </c>
      <c r="AR17" s="238">
        <v>24450</v>
      </c>
      <c r="AS17" s="239">
        <v>25896</v>
      </c>
      <c r="AT17" s="237">
        <v>73865</v>
      </c>
      <c r="AU17" s="238">
        <v>185588</v>
      </c>
      <c r="AV17" s="238">
        <v>68347</v>
      </c>
      <c r="AW17" s="237">
        <v>38527</v>
      </c>
      <c r="AX17" s="238">
        <v>86158</v>
      </c>
      <c r="AY17" s="238">
        <v>114503</v>
      </c>
      <c r="AZ17" s="238">
        <v>27115</v>
      </c>
      <c r="BA17" s="239">
        <v>73239</v>
      </c>
      <c r="BB17" s="237">
        <v>26323</v>
      </c>
      <c r="BC17" s="238">
        <v>74965</v>
      </c>
      <c r="BD17" s="238">
        <v>44868</v>
      </c>
      <c r="BE17" s="240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</row>
    <row r="18" spans="1:77" s="156" customFormat="1" ht="12.75">
      <c r="A18" s="156" t="s">
        <v>14</v>
      </c>
      <c r="B18" s="235">
        <v>2.8820005613029975</v>
      </c>
      <c r="C18" s="85">
        <v>2.3184000619530702</v>
      </c>
      <c r="D18" s="236">
        <v>41.51654174205221</v>
      </c>
      <c r="E18" s="235">
        <v>5.799209331836595</v>
      </c>
      <c r="F18" s="85">
        <v>4.3611558957026215</v>
      </c>
      <c r="G18" s="236">
        <v>3.609554071905459</v>
      </c>
      <c r="H18" s="235">
        <v>8.387608752455701</v>
      </c>
      <c r="I18" s="85">
        <v>37.506578904620504</v>
      </c>
      <c r="J18" s="236">
        <v>10.444429390341073</v>
      </c>
      <c r="K18" s="235">
        <v>7.142741932882355</v>
      </c>
      <c r="L18" s="85">
        <v>16.973286493565983</v>
      </c>
      <c r="M18" s="85">
        <v>21.851783749955644</v>
      </c>
      <c r="N18" s="85">
        <v>13.938701841654488</v>
      </c>
      <c r="O18" s="236">
        <v>14.200791106999972</v>
      </c>
      <c r="P18" s="235">
        <v>2.931766622069688</v>
      </c>
      <c r="Q18" s="85">
        <v>14.559683605758838</v>
      </c>
      <c r="R18" s="236">
        <v>2.805547222034046</v>
      </c>
      <c r="T18" s="212" t="s">
        <v>14</v>
      </c>
      <c r="U18" s="235">
        <v>0.2910140932199084</v>
      </c>
      <c r="V18" s="85">
        <v>0.23611703273095103</v>
      </c>
      <c r="W18" s="236">
        <v>1.1012505969186661</v>
      </c>
      <c r="X18" s="235">
        <v>0.34711858330759093</v>
      </c>
      <c r="Y18" s="85">
        <v>0.36402296158707237</v>
      </c>
      <c r="Z18" s="236">
        <v>0.35978175996450507</v>
      </c>
      <c r="AA18" s="235">
        <v>0.44222745430649174</v>
      </c>
      <c r="AB18" s="85">
        <v>0.8518485209306198</v>
      </c>
      <c r="AC18" s="236">
        <v>0.44473154795695424</v>
      </c>
      <c r="AD18" s="235">
        <v>0.42328023682954896</v>
      </c>
      <c r="AE18" s="85">
        <v>0.7726059069658717</v>
      </c>
      <c r="AF18" s="85">
        <v>0.8338859468220078</v>
      </c>
      <c r="AG18" s="85">
        <v>0.8004532702761249</v>
      </c>
      <c r="AH18" s="236">
        <v>0.6685948609606</v>
      </c>
      <c r="AI18" s="235">
        <v>0.29323256352971844</v>
      </c>
      <c r="AJ18" s="85">
        <v>0.6217671702979524</v>
      </c>
      <c r="AK18" s="236">
        <v>0.3444242059373703</v>
      </c>
      <c r="AM18" s="212" t="s">
        <v>14</v>
      </c>
      <c r="AN18" s="237">
        <v>8934</v>
      </c>
      <c r="AO18" s="238">
        <v>7185</v>
      </c>
      <c r="AP18" s="239">
        <v>128502</v>
      </c>
      <c r="AQ18" s="237">
        <v>17823</v>
      </c>
      <c r="AR18" s="238">
        <v>13471</v>
      </c>
      <c r="AS18" s="239">
        <v>11121</v>
      </c>
      <c r="AT18" s="237">
        <v>26001</v>
      </c>
      <c r="AU18" s="238">
        <v>115446</v>
      </c>
      <c r="AV18" s="238">
        <v>32377</v>
      </c>
      <c r="AW18" s="237">
        <v>22142</v>
      </c>
      <c r="AX18" s="238">
        <v>52616</v>
      </c>
      <c r="AY18" s="238">
        <v>67739</v>
      </c>
      <c r="AZ18" s="238">
        <v>43209</v>
      </c>
      <c r="BA18" s="239">
        <v>43907</v>
      </c>
      <c r="BB18" s="237">
        <v>9072</v>
      </c>
      <c r="BC18" s="238">
        <v>45134</v>
      </c>
      <c r="BD18" s="238">
        <v>8697</v>
      </c>
      <c r="BE18" s="240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</row>
    <row r="19" spans="1:77" s="156" customFormat="1" ht="12.75">
      <c r="A19" s="156" t="s">
        <v>15</v>
      </c>
      <c r="B19" s="235">
        <v>1.9970942195124</v>
      </c>
      <c r="C19" s="85">
        <v>1.735070083058292</v>
      </c>
      <c r="D19" s="236">
        <v>38.010613872044814</v>
      </c>
      <c r="E19" s="235">
        <v>5.023868869080309</v>
      </c>
      <c r="F19" s="85">
        <v>4.977630991397832</v>
      </c>
      <c r="G19" s="236">
        <v>4.535216257940425</v>
      </c>
      <c r="H19" s="235">
        <v>8.742536091305334</v>
      </c>
      <c r="I19" s="85">
        <v>34.28675240396802</v>
      </c>
      <c r="J19" s="236">
        <v>8.977685957353893</v>
      </c>
      <c r="K19" s="235">
        <v>5.747310020174848</v>
      </c>
      <c r="L19" s="85">
        <v>11.93637516481486</v>
      </c>
      <c r="M19" s="85">
        <v>16.224781439139207</v>
      </c>
      <c r="N19" s="85">
        <v>9.336289503077943</v>
      </c>
      <c r="O19" s="236">
        <v>12.282783401916976</v>
      </c>
      <c r="P19" s="235">
        <v>3.381963422324995</v>
      </c>
      <c r="Q19" s="85">
        <v>11.787726856634166</v>
      </c>
      <c r="R19" s="236">
        <v>1.3134799660712337</v>
      </c>
      <c r="T19" s="212" t="s">
        <v>15</v>
      </c>
      <c r="U19" s="235">
        <v>0.2919130669413904</v>
      </c>
      <c r="V19" s="85">
        <v>0.23768839097398</v>
      </c>
      <c r="W19" s="236">
        <v>1.512696414217162</v>
      </c>
      <c r="X19" s="235">
        <v>0.4374182352897324</v>
      </c>
      <c r="Y19" s="85">
        <v>0.624805873310596</v>
      </c>
      <c r="Z19" s="236">
        <v>0.589563389415028</v>
      </c>
      <c r="AA19" s="235">
        <v>0.6521802145023461</v>
      </c>
      <c r="AB19" s="85">
        <v>1.5222230726242203</v>
      </c>
      <c r="AC19" s="236">
        <v>0.6608363906636592</v>
      </c>
      <c r="AD19" s="235">
        <v>0.5476220201717172</v>
      </c>
      <c r="AE19" s="85">
        <v>1.4296223965960224</v>
      </c>
      <c r="AF19" s="85">
        <v>1.5046297681166976</v>
      </c>
      <c r="AG19" s="85">
        <v>0.7567814998182486</v>
      </c>
      <c r="AH19" s="236">
        <v>0.9423886531625847</v>
      </c>
      <c r="AI19" s="235">
        <v>0.5250611389399499</v>
      </c>
      <c r="AJ19" s="85">
        <v>0.6784182329073435</v>
      </c>
      <c r="AK19" s="236">
        <v>0.38491985529183353</v>
      </c>
      <c r="AM19" s="212" t="s">
        <v>15</v>
      </c>
      <c r="AN19" s="237">
        <v>2378</v>
      </c>
      <c r="AO19" s="238">
        <v>2066</v>
      </c>
      <c r="AP19" s="239">
        <v>45195</v>
      </c>
      <c r="AQ19" s="237">
        <v>5946</v>
      </c>
      <c r="AR19" s="238">
        <v>5908</v>
      </c>
      <c r="AS19" s="239">
        <v>5376</v>
      </c>
      <c r="AT19" s="237">
        <v>10410</v>
      </c>
      <c r="AU19" s="238">
        <v>40577</v>
      </c>
      <c r="AV19" s="238">
        <v>10690</v>
      </c>
      <c r="AW19" s="237">
        <v>6837</v>
      </c>
      <c r="AX19" s="238">
        <v>14213</v>
      </c>
      <c r="AY19" s="238">
        <v>19301</v>
      </c>
      <c r="AZ19" s="238">
        <v>11117</v>
      </c>
      <c r="BA19" s="239">
        <v>14596</v>
      </c>
      <c r="BB19" s="237">
        <v>4022</v>
      </c>
      <c r="BC19" s="238">
        <v>14036</v>
      </c>
      <c r="BD19" s="238">
        <v>1564</v>
      </c>
      <c r="BE19" s="240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</row>
    <row r="20" spans="1:77" s="156" customFormat="1" ht="12.75">
      <c r="A20" s="156" t="s">
        <v>16</v>
      </c>
      <c r="B20" s="235">
        <v>2.752220031847482</v>
      </c>
      <c r="C20" s="85">
        <v>2.8152590978490197</v>
      </c>
      <c r="D20" s="236">
        <v>42.711110300687444</v>
      </c>
      <c r="E20" s="235">
        <v>5.030938138420612</v>
      </c>
      <c r="F20" s="85">
        <v>4.377795837085521</v>
      </c>
      <c r="G20" s="236">
        <v>4.271273070769276</v>
      </c>
      <c r="H20" s="235">
        <v>5.937696997081255</v>
      </c>
      <c r="I20" s="85">
        <v>35.8223419759114</v>
      </c>
      <c r="J20" s="236">
        <v>8.026367091421221</v>
      </c>
      <c r="K20" s="235">
        <v>5.672787164808897</v>
      </c>
      <c r="L20" s="85">
        <v>13.119049093950071</v>
      </c>
      <c r="M20" s="85">
        <v>17.38639303582295</v>
      </c>
      <c r="N20" s="85">
        <v>10.410555581872442</v>
      </c>
      <c r="O20" s="236">
        <v>8.125682680821372</v>
      </c>
      <c r="P20" s="235">
        <v>3.3956403369328876</v>
      </c>
      <c r="Q20" s="85">
        <v>11.04386134320581</v>
      </c>
      <c r="R20" s="236">
        <v>1.7479676277998637</v>
      </c>
      <c r="T20" s="212" t="s">
        <v>16</v>
      </c>
      <c r="U20" s="235">
        <v>0.2620660302426753</v>
      </c>
      <c r="V20" s="85">
        <v>0.24406213321284553</v>
      </c>
      <c r="W20" s="236">
        <v>1.1440689503187185</v>
      </c>
      <c r="X20" s="235">
        <v>0.35207788725043754</v>
      </c>
      <c r="Y20" s="85">
        <v>0.3361194283611551</v>
      </c>
      <c r="Z20" s="236">
        <v>0.3707733419131166</v>
      </c>
      <c r="AA20" s="235">
        <v>0.4038283487609023</v>
      </c>
      <c r="AB20" s="85">
        <v>0.9194593451155395</v>
      </c>
      <c r="AC20" s="236">
        <v>0.47110480880750644</v>
      </c>
      <c r="AD20" s="235">
        <v>0.40175021231526686</v>
      </c>
      <c r="AE20" s="85">
        <v>0.7562336797577057</v>
      </c>
      <c r="AF20" s="85">
        <v>0.804574115383889</v>
      </c>
      <c r="AG20" s="85">
        <v>0.8521551072836568</v>
      </c>
      <c r="AH20" s="236">
        <v>0.5880740064229371</v>
      </c>
      <c r="AI20" s="235">
        <v>0.3053826866302024</v>
      </c>
      <c r="AJ20" s="85">
        <v>0.5875946007542235</v>
      </c>
      <c r="AK20" s="236">
        <v>0.3147220433545598</v>
      </c>
      <c r="AM20" s="212" t="s">
        <v>16</v>
      </c>
      <c r="AN20" s="237">
        <v>7553</v>
      </c>
      <c r="AO20" s="238">
        <v>7726</v>
      </c>
      <c r="AP20" s="239">
        <v>117116</v>
      </c>
      <c r="AQ20" s="237">
        <v>13692</v>
      </c>
      <c r="AR20" s="238">
        <v>11959</v>
      </c>
      <c r="AS20" s="239">
        <v>11666</v>
      </c>
      <c r="AT20" s="237">
        <v>16295</v>
      </c>
      <c r="AU20" s="238">
        <v>97584</v>
      </c>
      <c r="AV20" s="238">
        <v>22027</v>
      </c>
      <c r="AW20" s="237">
        <v>15568</v>
      </c>
      <c r="AX20" s="238">
        <v>36003</v>
      </c>
      <c r="AY20" s="238">
        <v>47714</v>
      </c>
      <c r="AZ20" s="238">
        <v>28570</v>
      </c>
      <c r="BA20" s="239">
        <v>22243</v>
      </c>
      <c r="BB20" s="237">
        <v>9292</v>
      </c>
      <c r="BC20" s="238">
        <v>30308</v>
      </c>
      <c r="BD20" s="238">
        <v>4797</v>
      </c>
      <c r="BE20" s="240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</row>
    <row r="21" spans="1:77" s="156" customFormat="1" ht="12.75">
      <c r="A21" s="156" t="s">
        <v>17</v>
      </c>
      <c r="B21" s="235">
        <v>2.0111861361462893</v>
      </c>
      <c r="C21" s="85">
        <v>2.7269829309995073</v>
      </c>
      <c r="D21" s="236">
        <v>34.16615884623197</v>
      </c>
      <c r="E21" s="235">
        <v>6.258890469416785</v>
      </c>
      <c r="F21" s="85">
        <v>6.296685340802988</v>
      </c>
      <c r="G21" s="236">
        <v>2.5242208474378427</v>
      </c>
      <c r="H21" s="235">
        <v>4.671515924305213</v>
      </c>
      <c r="I21" s="85">
        <v>32.172470978441126</v>
      </c>
      <c r="J21" s="236">
        <v>5.877068420900107</v>
      </c>
      <c r="K21" s="235">
        <v>5.877068420900107</v>
      </c>
      <c r="L21" s="85">
        <v>12.345321239168864</v>
      </c>
      <c r="M21" s="85">
        <v>17.071898455385863</v>
      </c>
      <c r="N21" s="85">
        <v>6.7725389051496805</v>
      </c>
      <c r="O21" s="236">
        <v>6.230619874228418</v>
      </c>
      <c r="P21" s="235">
        <v>3.0877620248760547</v>
      </c>
      <c r="Q21" s="85">
        <v>9.92262439505028</v>
      </c>
      <c r="R21" s="236">
        <v>1.1360013910221114</v>
      </c>
      <c r="T21" s="212" t="s">
        <v>17</v>
      </c>
      <c r="U21" s="235">
        <v>0.5503581737077211</v>
      </c>
      <c r="V21" s="85">
        <v>0.44789979743318914</v>
      </c>
      <c r="W21" s="236">
        <v>1.9159414940210915</v>
      </c>
      <c r="X21" s="235">
        <v>0.9290505171820935</v>
      </c>
      <c r="Y21" s="85">
        <v>0.848534857009372</v>
      </c>
      <c r="Z21" s="236">
        <v>0.6770074669660834</v>
      </c>
      <c r="AA21" s="235">
        <v>0.5465484505942092</v>
      </c>
      <c r="AB21" s="85">
        <v>1.7734246811400602</v>
      </c>
      <c r="AC21" s="236">
        <v>0.9359090446223705</v>
      </c>
      <c r="AD21" s="235">
        <v>0.7325336160153967</v>
      </c>
      <c r="AE21" s="85">
        <v>1.5228075979319184</v>
      </c>
      <c r="AF21" s="85">
        <v>1.7667344892737085</v>
      </c>
      <c r="AG21" s="85">
        <v>1.10122591800443</v>
      </c>
      <c r="AH21" s="236">
        <v>0.8166882684474497</v>
      </c>
      <c r="AI21" s="235">
        <v>0.5384238903797158</v>
      </c>
      <c r="AJ21" s="85">
        <v>1.1688206701067299</v>
      </c>
      <c r="AK21" s="236">
        <v>0.3699595029349695</v>
      </c>
      <c r="AM21" s="212" t="s">
        <v>17</v>
      </c>
      <c r="AN21" s="237">
        <v>694</v>
      </c>
      <c r="AO21" s="238">
        <v>941</v>
      </c>
      <c r="AP21" s="239">
        <v>11774</v>
      </c>
      <c r="AQ21" s="237">
        <v>2156</v>
      </c>
      <c r="AR21" s="238">
        <v>2158</v>
      </c>
      <c r="AS21" s="239">
        <v>865</v>
      </c>
      <c r="AT21" s="237">
        <v>1612</v>
      </c>
      <c r="AU21" s="238">
        <v>11058</v>
      </c>
      <c r="AV21" s="238">
        <v>2028</v>
      </c>
      <c r="AW21" s="237">
        <v>2028</v>
      </c>
      <c r="AX21" s="238">
        <v>4260</v>
      </c>
      <c r="AY21" s="238">
        <v>5891</v>
      </c>
      <c r="AZ21" s="238">
        <v>2337</v>
      </c>
      <c r="BA21" s="239">
        <v>2150</v>
      </c>
      <c r="BB21" s="237">
        <v>1065</v>
      </c>
      <c r="BC21" s="238">
        <v>3424</v>
      </c>
      <c r="BD21" s="238">
        <v>392</v>
      </c>
      <c r="BE21" s="240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</row>
    <row r="22" spans="1:77" s="156" customFormat="1" ht="12.75">
      <c r="A22" s="156" t="s">
        <v>18</v>
      </c>
      <c r="B22" s="235">
        <v>1.2066825775656325</v>
      </c>
      <c r="C22" s="85">
        <v>0.9164677804295942</v>
      </c>
      <c r="D22" s="236">
        <v>24.206280941185465</v>
      </c>
      <c r="E22" s="235">
        <v>3.7951101465419557</v>
      </c>
      <c r="F22" s="85">
        <v>5.153256704980843</v>
      </c>
      <c r="G22" s="236">
        <v>5.197139469960611</v>
      </c>
      <c r="H22" s="235">
        <v>3.891169451073986</v>
      </c>
      <c r="I22" s="85">
        <v>26.28904671170391</v>
      </c>
      <c r="J22" s="236">
        <v>10.688305489260143</v>
      </c>
      <c r="K22" s="235">
        <v>2.909785202863962</v>
      </c>
      <c r="L22" s="85">
        <v>6.4763723150358</v>
      </c>
      <c r="M22" s="85">
        <v>8.813365155131265</v>
      </c>
      <c r="N22" s="85">
        <v>0.9737470167064438</v>
      </c>
      <c r="O22" s="236">
        <v>2.9422434367541763</v>
      </c>
      <c r="P22" s="235">
        <v>8.30109915361342</v>
      </c>
      <c r="Q22" s="85">
        <v>9.105489260143198</v>
      </c>
      <c r="R22" s="236">
        <v>0.48114558472553703</v>
      </c>
      <c r="T22" s="212" t="s">
        <v>18</v>
      </c>
      <c r="U22" s="235">
        <v>0.27913926753615853</v>
      </c>
      <c r="V22" s="85">
        <v>0.2614865010527354</v>
      </c>
      <c r="W22" s="236">
        <v>1.2495309400209134</v>
      </c>
      <c r="X22" s="235">
        <v>0.4903890911258948</v>
      </c>
      <c r="Y22" s="85">
        <v>0.5098648767487892</v>
      </c>
      <c r="Z22" s="236">
        <v>0.8580628977779635</v>
      </c>
      <c r="AA22" s="235">
        <v>0.6426082867421314</v>
      </c>
      <c r="AB22" s="85">
        <v>1.4860438019687192</v>
      </c>
      <c r="AC22" s="236">
        <v>1.0829048388053548</v>
      </c>
      <c r="AD22" s="235">
        <v>0.570073963128981</v>
      </c>
      <c r="AE22" s="85">
        <v>0.6927611194079595</v>
      </c>
      <c r="AF22" s="85">
        <v>0.7131317126805684</v>
      </c>
      <c r="AG22" s="85">
        <v>0.4332232658310835</v>
      </c>
      <c r="AH22" s="236">
        <v>0.787103513582423</v>
      </c>
      <c r="AI22" s="235">
        <v>0.7874597364617496</v>
      </c>
      <c r="AJ22" s="85">
        <v>1.0203883535899632</v>
      </c>
      <c r="AK22" s="236">
        <v>0.2038263336290985</v>
      </c>
      <c r="AM22" s="212" t="s">
        <v>18</v>
      </c>
      <c r="AN22" s="237">
        <v>632</v>
      </c>
      <c r="AO22" s="238">
        <v>480</v>
      </c>
      <c r="AP22" s="239">
        <v>12664</v>
      </c>
      <c r="AQ22" s="237">
        <v>1976</v>
      </c>
      <c r="AR22" s="238">
        <v>2690</v>
      </c>
      <c r="AS22" s="239">
        <v>2718</v>
      </c>
      <c r="AT22" s="237">
        <v>2038</v>
      </c>
      <c r="AU22" s="238">
        <v>13659</v>
      </c>
      <c r="AV22" s="238">
        <v>5598</v>
      </c>
      <c r="AW22" s="237">
        <v>1524</v>
      </c>
      <c r="AX22" s="238">
        <v>3392</v>
      </c>
      <c r="AY22" s="238">
        <v>4616</v>
      </c>
      <c r="AZ22" s="238">
        <v>510</v>
      </c>
      <c r="BA22" s="239">
        <v>1541</v>
      </c>
      <c r="BB22" s="237">
        <v>4335</v>
      </c>
      <c r="BC22" s="238">
        <v>4769</v>
      </c>
      <c r="BD22" s="238">
        <v>252</v>
      </c>
      <c r="BE22" s="240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</row>
    <row r="23" spans="1:77" s="83" customFormat="1" ht="15.75" thickBot="1">
      <c r="A23" s="63" t="s">
        <v>52</v>
      </c>
      <c r="B23" s="192">
        <v>2.272794768166831</v>
      </c>
      <c r="C23" s="119">
        <v>2.2231087222867645</v>
      </c>
      <c r="D23" s="191">
        <v>30.179073839014457</v>
      </c>
      <c r="E23" s="192">
        <v>4.865327757209773</v>
      </c>
      <c r="F23" s="119">
        <v>6.063031022264561</v>
      </c>
      <c r="G23" s="191">
        <v>5.143463707020673</v>
      </c>
      <c r="H23" s="192">
        <v>9.3000366275252</v>
      </c>
      <c r="I23" s="119">
        <v>32.253038934039424</v>
      </c>
      <c r="J23" s="191">
        <v>9.82031980705837</v>
      </c>
      <c r="K23" s="192">
        <v>7.129168601031026</v>
      </c>
      <c r="L23" s="119">
        <v>13.823609318130407</v>
      </c>
      <c r="M23" s="119">
        <v>19.042434020552403</v>
      </c>
      <c r="N23" s="119">
        <v>3.628379842468644</v>
      </c>
      <c r="O23" s="191">
        <v>9.909938381213326</v>
      </c>
      <c r="P23" s="192">
        <v>5.317860267586178</v>
      </c>
      <c r="Q23" s="119">
        <v>14.936514122862432</v>
      </c>
      <c r="R23" s="191">
        <v>11.100853285679664</v>
      </c>
      <c r="T23" s="63" t="s">
        <v>52</v>
      </c>
      <c r="U23" s="192">
        <v>0.07847797737389074</v>
      </c>
      <c r="V23" s="119">
        <v>0.07113629761519133</v>
      </c>
      <c r="W23" s="191">
        <v>0.3619834360651246</v>
      </c>
      <c r="X23" s="192">
        <v>0.1129920287049726</v>
      </c>
      <c r="Y23" s="119">
        <v>0.15869206570036204</v>
      </c>
      <c r="Z23" s="191">
        <v>0.13036551746499284</v>
      </c>
      <c r="AA23" s="192">
        <v>0.1703451401339376</v>
      </c>
      <c r="AB23" s="119">
        <v>0.29855771485445703</v>
      </c>
      <c r="AC23" s="191">
        <v>0.15940645864991498</v>
      </c>
      <c r="AD23" s="192">
        <v>0.1740718433076959</v>
      </c>
      <c r="AE23" s="119">
        <v>0.23987045346091962</v>
      </c>
      <c r="AF23" s="119">
        <v>0.29184493013055135</v>
      </c>
      <c r="AG23" s="119">
        <v>0.11532094206691385</v>
      </c>
      <c r="AH23" s="191">
        <v>0.209223908970532</v>
      </c>
      <c r="AI23" s="192">
        <v>0.15648093197476018</v>
      </c>
      <c r="AJ23" s="119">
        <v>0.24239027512225805</v>
      </c>
      <c r="AK23" s="191">
        <v>0.35516074120141444</v>
      </c>
      <c r="AM23" s="63" t="s">
        <v>52</v>
      </c>
      <c r="AN23" s="189">
        <v>123979</v>
      </c>
      <c r="AO23" s="120">
        <v>121263</v>
      </c>
      <c r="AP23" s="190">
        <v>1644806</v>
      </c>
      <c r="AQ23" s="189">
        <v>263620</v>
      </c>
      <c r="AR23" s="120">
        <v>329428</v>
      </c>
      <c r="AS23" s="190">
        <v>279393</v>
      </c>
      <c r="AT23" s="189">
        <v>507309</v>
      </c>
      <c r="AU23" s="120">
        <v>1746255</v>
      </c>
      <c r="AV23" s="120">
        <v>535690</v>
      </c>
      <c r="AW23" s="189">
        <v>388824</v>
      </c>
      <c r="AX23" s="120">
        <v>754066</v>
      </c>
      <c r="AY23" s="120">
        <v>1038641</v>
      </c>
      <c r="AZ23" s="120">
        <v>197925</v>
      </c>
      <c r="BA23" s="190">
        <v>539348</v>
      </c>
      <c r="BB23" s="189">
        <v>288952</v>
      </c>
      <c r="BC23" s="120">
        <v>814774</v>
      </c>
      <c r="BD23" s="120">
        <v>605542</v>
      </c>
      <c r="BE23" s="193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</row>
    <row r="24" spans="1:77" s="83" customFormat="1" ht="15">
      <c r="A24" s="143" t="s">
        <v>155</v>
      </c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ht="15">
      <c r="A25" s="142" t="s">
        <v>156</v>
      </c>
    </row>
    <row r="26" ht="15">
      <c r="A26" s="142" t="s">
        <v>257</v>
      </c>
    </row>
    <row r="27" ht="15">
      <c r="A27" s="142" t="s">
        <v>157</v>
      </c>
    </row>
    <row r="29" spans="1:56" ht="15">
      <c r="A29" s="279" t="s">
        <v>253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83"/>
      <c r="T29" s="245" t="s">
        <v>133</v>
      </c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83"/>
      <c r="AM29" s="245" t="s">
        <v>137</v>
      </c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</row>
    <row r="30" spans="1:56" ht="15">
      <c r="A30" s="194"/>
      <c r="B30" s="276" t="s">
        <v>53</v>
      </c>
      <c r="C30" s="277"/>
      <c r="D30" s="278"/>
      <c r="E30" s="276" t="s">
        <v>54</v>
      </c>
      <c r="F30" s="277"/>
      <c r="G30" s="278"/>
      <c r="H30" s="276" t="s">
        <v>250</v>
      </c>
      <c r="I30" s="277"/>
      <c r="J30" s="278"/>
      <c r="K30" s="276" t="s">
        <v>189</v>
      </c>
      <c r="L30" s="277"/>
      <c r="M30" s="277"/>
      <c r="N30" s="277"/>
      <c r="O30" s="278"/>
      <c r="P30" s="276" t="s">
        <v>57</v>
      </c>
      <c r="Q30" s="277"/>
      <c r="R30" s="278"/>
      <c r="S30" s="83"/>
      <c r="T30" s="194"/>
      <c r="U30" s="276" t="s">
        <v>53</v>
      </c>
      <c r="V30" s="277"/>
      <c r="W30" s="278"/>
      <c r="X30" s="276" t="s">
        <v>54</v>
      </c>
      <c r="Y30" s="277"/>
      <c r="Z30" s="278"/>
      <c r="AA30" s="276" t="s">
        <v>250</v>
      </c>
      <c r="AB30" s="277"/>
      <c r="AC30" s="278"/>
      <c r="AD30" s="276" t="s">
        <v>189</v>
      </c>
      <c r="AE30" s="277"/>
      <c r="AF30" s="277"/>
      <c r="AG30" s="277"/>
      <c r="AH30" s="278"/>
      <c r="AI30" s="276" t="s">
        <v>57</v>
      </c>
      <c r="AJ30" s="277"/>
      <c r="AK30" s="278"/>
      <c r="AL30" s="83"/>
      <c r="AM30" s="194"/>
      <c r="AN30" s="276" t="s">
        <v>53</v>
      </c>
      <c r="AO30" s="277"/>
      <c r="AP30" s="278"/>
      <c r="AQ30" s="276" t="s">
        <v>54</v>
      </c>
      <c r="AR30" s="277"/>
      <c r="AS30" s="278"/>
      <c r="AT30" s="276" t="s">
        <v>250</v>
      </c>
      <c r="AU30" s="277"/>
      <c r="AV30" s="277"/>
      <c r="AW30" s="276" t="s">
        <v>189</v>
      </c>
      <c r="AX30" s="277"/>
      <c r="AY30" s="277"/>
      <c r="AZ30" s="277"/>
      <c r="BA30" s="278"/>
      <c r="BB30" s="276" t="s">
        <v>57</v>
      </c>
      <c r="BC30" s="277"/>
      <c r="BD30" s="277"/>
    </row>
    <row r="31" spans="1:56" ht="45.75" thickBot="1">
      <c r="A31" s="101" t="s">
        <v>3</v>
      </c>
      <c r="B31" s="187" t="s">
        <v>60</v>
      </c>
      <c r="C31" s="102" t="s">
        <v>61</v>
      </c>
      <c r="D31" s="188" t="s">
        <v>62</v>
      </c>
      <c r="E31" s="187" t="s">
        <v>63</v>
      </c>
      <c r="F31" s="102" t="s">
        <v>103</v>
      </c>
      <c r="G31" s="188" t="s">
        <v>75</v>
      </c>
      <c r="H31" s="187" t="s">
        <v>66</v>
      </c>
      <c r="I31" s="102" t="s">
        <v>79</v>
      </c>
      <c r="J31" s="188" t="s">
        <v>76</v>
      </c>
      <c r="K31" s="187" t="s">
        <v>77</v>
      </c>
      <c r="L31" s="102" t="s">
        <v>127</v>
      </c>
      <c r="M31" s="102" t="s">
        <v>68</v>
      </c>
      <c r="N31" s="102" t="s">
        <v>69</v>
      </c>
      <c r="O31" s="188" t="s">
        <v>70</v>
      </c>
      <c r="P31" s="187" t="s">
        <v>71</v>
      </c>
      <c r="Q31" s="102" t="s">
        <v>72</v>
      </c>
      <c r="R31" s="188" t="s">
        <v>73</v>
      </c>
      <c r="S31" s="83"/>
      <c r="T31" s="101" t="s">
        <v>3</v>
      </c>
      <c r="U31" s="187" t="s">
        <v>60</v>
      </c>
      <c r="V31" s="102" t="s">
        <v>61</v>
      </c>
      <c r="W31" s="188" t="s">
        <v>62</v>
      </c>
      <c r="X31" s="187" t="s">
        <v>63</v>
      </c>
      <c r="Y31" s="102" t="s">
        <v>103</v>
      </c>
      <c r="Z31" s="188" t="s">
        <v>75</v>
      </c>
      <c r="AA31" s="187" t="s">
        <v>66</v>
      </c>
      <c r="AB31" s="102" t="s">
        <v>79</v>
      </c>
      <c r="AC31" s="188" t="s">
        <v>76</v>
      </c>
      <c r="AD31" s="187" t="s">
        <v>77</v>
      </c>
      <c r="AE31" s="102" t="s">
        <v>127</v>
      </c>
      <c r="AF31" s="102" t="s">
        <v>68</v>
      </c>
      <c r="AG31" s="102" t="s">
        <v>69</v>
      </c>
      <c r="AH31" s="188" t="s">
        <v>70</v>
      </c>
      <c r="AI31" s="187" t="s">
        <v>71</v>
      </c>
      <c r="AJ31" s="102" t="s">
        <v>72</v>
      </c>
      <c r="AK31" s="188" t="s">
        <v>73</v>
      </c>
      <c r="AL31" s="83"/>
      <c r="AM31" s="101" t="s">
        <v>3</v>
      </c>
      <c r="AN31" s="187" t="s">
        <v>60</v>
      </c>
      <c r="AO31" s="102" t="s">
        <v>61</v>
      </c>
      <c r="AP31" s="188" t="s">
        <v>62</v>
      </c>
      <c r="AQ31" s="187" t="s">
        <v>63</v>
      </c>
      <c r="AR31" s="102" t="s">
        <v>103</v>
      </c>
      <c r="AS31" s="188" t="s">
        <v>75</v>
      </c>
      <c r="AT31" s="187" t="s">
        <v>66</v>
      </c>
      <c r="AU31" s="102" t="s">
        <v>79</v>
      </c>
      <c r="AV31" s="102" t="s">
        <v>76</v>
      </c>
      <c r="AW31" s="187" t="s">
        <v>77</v>
      </c>
      <c r="AX31" s="102" t="s">
        <v>127</v>
      </c>
      <c r="AY31" s="102" t="s">
        <v>68</v>
      </c>
      <c r="AZ31" s="102" t="s">
        <v>69</v>
      </c>
      <c r="BA31" s="188" t="s">
        <v>70</v>
      </c>
      <c r="BB31" s="187" t="s">
        <v>71</v>
      </c>
      <c r="BC31" s="102" t="s">
        <v>72</v>
      </c>
      <c r="BD31" s="102" t="s">
        <v>73</v>
      </c>
    </row>
    <row r="32" spans="1:56" ht="15">
      <c r="A32" s="212" t="s">
        <v>6</v>
      </c>
      <c r="B32" s="235">
        <v>2.042093287827076</v>
      </c>
      <c r="C32" s="85">
        <v>1.2768460195795706</v>
      </c>
      <c r="D32" s="236">
        <v>24.54694281580751</v>
      </c>
      <c r="E32" s="235">
        <v>4.3532267003000245</v>
      </c>
      <c r="F32" s="85">
        <v>9.030093811557741</v>
      </c>
      <c r="G32" s="236">
        <v>3.097463284379172</v>
      </c>
      <c r="H32" s="235">
        <v>12.624194160030338</v>
      </c>
      <c r="I32" s="85">
        <v>35.58870126357278</v>
      </c>
      <c r="J32" s="236">
        <v>10.967007963594995</v>
      </c>
      <c r="K32" s="235">
        <v>7.796590779087061</v>
      </c>
      <c r="L32" s="85">
        <v>17.153962836556694</v>
      </c>
      <c r="M32" s="85">
        <v>22.055071028678068</v>
      </c>
      <c r="N32" s="85">
        <v>8.288445489720052</v>
      </c>
      <c r="O32" s="236">
        <v>6.148467633143965</v>
      </c>
      <c r="P32" s="235">
        <v>5.299949653382905</v>
      </c>
      <c r="Q32" s="85">
        <v>11.185058778915433</v>
      </c>
      <c r="R32" s="236">
        <v>8.084945013272659</v>
      </c>
      <c r="S32" s="212"/>
      <c r="T32" s="212" t="s">
        <v>6</v>
      </c>
      <c r="U32" s="235">
        <v>0.30941205814158945</v>
      </c>
      <c r="V32" s="85">
        <v>0.27023151319920935</v>
      </c>
      <c r="W32" s="236">
        <v>1.1692717853747232</v>
      </c>
      <c r="X32" s="235">
        <v>0.3797600465244677</v>
      </c>
      <c r="Y32" s="85">
        <v>0.8343283875750186</v>
      </c>
      <c r="Z32" s="236">
        <v>0.5787819348066946</v>
      </c>
      <c r="AA32" s="235">
        <v>0.9752668947474886</v>
      </c>
      <c r="AB32" s="85">
        <v>1.316095832228429</v>
      </c>
      <c r="AC32" s="236">
        <v>0.7042615705173408</v>
      </c>
      <c r="AD32" s="235">
        <v>0.8423423097044405</v>
      </c>
      <c r="AE32" s="85">
        <v>1.249536227395889</v>
      </c>
      <c r="AF32" s="85">
        <v>1.33981755626374</v>
      </c>
      <c r="AG32" s="85">
        <v>1.0613823181527282</v>
      </c>
      <c r="AH32" s="236">
        <v>0.9074153386523364</v>
      </c>
      <c r="AI32" s="235">
        <v>0.7635956617841101</v>
      </c>
      <c r="AJ32" s="85">
        <v>0.9407562082391756</v>
      </c>
      <c r="AK32" s="236">
        <v>0.8478949972371742</v>
      </c>
      <c r="AL32" s="212"/>
      <c r="AM32" s="212" t="s">
        <v>6</v>
      </c>
      <c r="AN32" s="237">
        <v>1077</v>
      </c>
      <c r="AO32" s="238">
        <v>673</v>
      </c>
      <c r="AP32" s="239">
        <v>12895</v>
      </c>
      <c r="AQ32" s="237">
        <v>2278</v>
      </c>
      <c r="AR32" s="238">
        <v>4630</v>
      </c>
      <c r="AS32" s="239">
        <v>1624</v>
      </c>
      <c r="AT32" s="237">
        <v>6658</v>
      </c>
      <c r="AU32" s="238">
        <v>18420</v>
      </c>
      <c r="AV32" s="238">
        <v>5784</v>
      </c>
      <c r="AW32" s="237">
        <v>4089</v>
      </c>
      <c r="AX32" s="238">
        <v>9047</v>
      </c>
      <c r="AY32" s="238">
        <v>11582</v>
      </c>
      <c r="AZ32" s="238">
        <v>4370</v>
      </c>
      <c r="BA32" s="239">
        <v>3236</v>
      </c>
      <c r="BB32" s="237">
        <v>2737</v>
      </c>
      <c r="BC32" s="238">
        <v>5899</v>
      </c>
      <c r="BD32" s="238">
        <v>4264</v>
      </c>
    </row>
    <row r="33" spans="1:56" ht="15">
      <c r="A33" s="212" t="s">
        <v>108</v>
      </c>
      <c r="B33" s="235">
        <v>2.6955649765192957</v>
      </c>
      <c r="C33" s="85">
        <v>3.0445662535748332</v>
      </c>
      <c r="D33" s="236">
        <v>23.95432345597963</v>
      </c>
      <c r="E33" s="235">
        <v>4.977253681312104</v>
      </c>
      <c r="F33" s="85">
        <v>11.949076455931161</v>
      </c>
      <c r="G33" s="236">
        <v>3.813785128952793</v>
      </c>
      <c r="H33" s="235">
        <v>8.952452815202392</v>
      </c>
      <c r="I33" s="85">
        <v>36.65835411471321</v>
      </c>
      <c r="J33" s="236">
        <v>11.210174640839547</v>
      </c>
      <c r="K33" s="235">
        <v>13.522582443842602</v>
      </c>
      <c r="L33" s="85">
        <v>18.583383917287772</v>
      </c>
      <c r="M33" s="85">
        <v>28.100945239899495</v>
      </c>
      <c r="N33" s="85">
        <v>9.681560354264105</v>
      </c>
      <c r="O33" s="236">
        <v>9.885389675104644</v>
      </c>
      <c r="P33" s="235">
        <v>9.47863496424954</v>
      </c>
      <c r="Q33" s="85">
        <v>17.340971594801484</v>
      </c>
      <c r="R33" s="236">
        <v>13.426197118773642</v>
      </c>
      <c r="S33" s="212"/>
      <c r="T33" s="212" t="s">
        <v>108</v>
      </c>
      <c r="U33" s="235">
        <v>0.38600953786590275</v>
      </c>
      <c r="V33" s="85">
        <v>0.33309983422238565</v>
      </c>
      <c r="W33" s="236">
        <v>1.3475997129990231</v>
      </c>
      <c r="X33" s="235">
        <v>0.4515458218129303</v>
      </c>
      <c r="Y33" s="85">
        <v>0.9597882432818597</v>
      </c>
      <c r="Z33" s="236">
        <v>0.46159431031975207</v>
      </c>
      <c r="AA33" s="235">
        <v>0.642079231215738</v>
      </c>
      <c r="AB33" s="85">
        <v>1.4128901834737786</v>
      </c>
      <c r="AC33" s="236">
        <v>0.6595579577026577</v>
      </c>
      <c r="AD33" s="235">
        <v>1.0412382031557124</v>
      </c>
      <c r="AE33" s="85">
        <v>1.5478669793031332</v>
      </c>
      <c r="AF33" s="85">
        <v>1.8197177712044814</v>
      </c>
      <c r="AG33" s="85">
        <v>0.8244377588133776</v>
      </c>
      <c r="AH33" s="236">
        <v>1.4206368424528981</v>
      </c>
      <c r="AI33" s="235">
        <v>0.7912792318239995</v>
      </c>
      <c r="AJ33" s="85">
        <v>1.0048901747981451</v>
      </c>
      <c r="AK33" s="236">
        <v>1.3049018865667232</v>
      </c>
      <c r="AL33" s="212"/>
      <c r="AM33" s="212" t="s">
        <v>108</v>
      </c>
      <c r="AN33" s="237">
        <v>2715</v>
      </c>
      <c r="AO33" s="238">
        <v>3066</v>
      </c>
      <c r="AP33" s="239">
        <v>24082</v>
      </c>
      <c r="AQ33" s="237">
        <v>4989</v>
      </c>
      <c r="AR33" s="238">
        <v>11845</v>
      </c>
      <c r="AS33" s="239">
        <v>3793</v>
      </c>
      <c r="AT33" s="237">
        <v>9017</v>
      </c>
      <c r="AU33" s="238">
        <v>36309</v>
      </c>
      <c r="AV33" s="238">
        <v>11291</v>
      </c>
      <c r="AW33" s="237">
        <v>13581</v>
      </c>
      <c r="AX33" s="238">
        <v>18675</v>
      </c>
      <c r="AY33" s="238">
        <v>28183</v>
      </c>
      <c r="AZ33" s="238">
        <v>9729</v>
      </c>
      <c r="BA33" s="239">
        <v>9919</v>
      </c>
      <c r="BB33" s="237">
        <v>9452</v>
      </c>
      <c r="BC33" s="238">
        <v>17466</v>
      </c>
      <c r="BD33" s="238">
        <v>13523</v>
      </c>
    </row>
    <row r="34" spans="1:56" ht="15">
      <c r="A34" s="212" t="s">
        <v>7</v>
      </c>
      <c r="B34" s="235">
        <v>3.1436971182323568</v>
      </c>
      <c r="C34" s="85">
        <v>2.1321763807029033</v>
      </c>
      <c r="D34" s="236">
        <v>20.281421098808348</v>
      </c>
      <c r="E34" s="235">
        <v>4.536719173469556</v>
      </c>
      <c r="F34" s="85">
        <v>6.066998472812771</v>
      </c>
      <c r="G34" s="236">
        <v>4.982151851608523</v>
      </c>
      <c r="H34" s="235">
        <v>10.306544432911819</v>
      </c>
      <c r="I34" s="85">
        <v>23.21737726637608</v>
      </c>
      <c r="J34" s="236">
        <v>9.932669996033018</v>
      </c>
      <c r="K34" s="235">
        <v>6.252097880933907</v>
      </c>
      <c r="L34" s="85">
        <v>11.623124381140986</v>
      </c>
      <c r="M34" s="85">
        <v>16.977766031253097</v>
      </c>
      <c r="N34" s="85">
        <v>8.412174829773013</v>
      </c>
      <c r="O34" s="236">
        <v>8.60835813735431</v>
      </c>
      <c r="P34" s="235">
        <v>8.859865286676524</v>
      </c>
      <c r="Q34" s="85">
        <v>11.81073693477304</v>
      </c>
      <c r="R34" s="236">
        <v>8.295882490395014</v>
      </c>
      <c r="S34" s="212"/>
      <c r="T34" s="212" t="s">
        <v>7</v>
      </c>
      <c r="U34" s="235">
        <v>0.447753086699114</v>
      </c>
      <c r="V34" s="85">
        <v>0.3309449674060112</v>
      </c>
      <c r="W34" s="236">
        <v>1.491730517565581</v>
      </c>
      <c r="X34" s="235">
        <v>0.48943111185463906</v>
      </c>
      <c r="Y34" s="85">
        <v>1.1852573206216612</v>
      </c>
      <c r="Z34" s="236">
        <v>0.518930440154346</v>
      </c>
      <c r="AA34" s="235">
        <v>0.6695517515059657</v>
      </c>
      <c r="AB34" s="85">
        <v>1.450156649187139</v>
      </c>
      <c r="AC34" s="236">
        <v>0.8811517037546627</v>
      </c>
      <c r="AD34" s="235">
        <v>0.6799697263824933</v>
      </c>
      <c r="AE34" s="85">
        <v>1.2584212475803742</v>
      </c>
      <c r="AF34" s="85">
        <v>1.6377556245426004</v>
      </c>
      <c r="AG34" s="85">
        <v>0.8481906501752398</v>
      </c>
      <c r="AH34" s="236">
        <v>0.8222111171660542</v>
      </c>
      <c r="AI34" s="235">
        <v>0.84946436922921</v>
      </c>
      <c r="AJ34" s="85">
        <v>1.0883683156692863</v>
      </c>
      <c r="AK34" s="236">
        <v>0.9809414838710513</v>
      </c>
      <c r="AL34" s="212"/>
      <c r="AM34" s="212" t="s">
        <v>7</v>
      </c>
      <c r="AN34" s="237">
        <v>5785</v>
      </c>
      <c r="AO34" s="238">
        <v>3907</v>
      </c>
      <c r="AP34" s="239">
        <v>36524</v>
      </c>
      <c r="AQ34" s="237">
        <v>8286</v>
      </c>
      <c r="AR34" s="238">
        <v>11044</v>
      </c>
      <c r="AS34" s="239">
        <v>9100</v>
      </c>
      <c r="AT34" s="237">
        <v>18966</v>
      </c>
      <c r="AU34" s="238">
        <v>41707</v>
      </c>
      <c r="AV34" s="238">
        <v>18278</v>
      </c>
      <c r="AW34" s="237">
        <v>11362</v>
      </c>
      <c r="AX34" s="238">
        <v>21364</v>
      </c>
      <c r="AY34" s="238">
        <v>30834</v>
      </c>
      <c r="AZ34" s="238">
        <v>15480</v>
      </c>
      <c r="BA34" s="239">
        <v>15791</v>
      </c>
      <c r="BB34" s="237">
        <v>16179</v>
      </c>
      <c r="BC34" s="238">
        <v>21734</v>
      </c>
      <c r="BD34" s="238">
        <v>15266</v>
      </c>
    </row>
    <row r="35" spans="1:56" ht="15">
      <c r="A35" s="212" t="s">
        <v>8</v>
      </c>
      <c r="B35" s="235">
        <v>2.4506893594564283</v>
      </c>
      <c r="C35" s="85">
        <v>1.873162351749276</v>
      </c>
      <c r="D35" s="236">
        <v>29.095178494290174</v>
      </c>
      <c r="E35" s="235">
        <v>4.963398402839396</v>
      </c>
      <c r="F35" s="85">
        <v>6.440023653586531</v>
      </c>
      <c r="G35" s="236">
        <v>3.4815775759793324</v>
      </c>
      <c r="H35" s="235">
        <v>9.815950920245399</v>
      </c>
      <c r="I35" s="85">
        <v>25.234475158003644</v>
      </c>
      <c r="J35" s="236">
        <v>11.87743254832113</v>
      </c>
      <c r="K35" s="235">
        <v>6.410581707061458</v>
      </c>
      <c r="L35" s="85">
        <v>21.049968652727213</v>
      </c>
      <c r="M35" s="85">
        <v>25.55551879666082</v>
      </c>
      <c r="N35" s="85">
        <v>4.312763359114563</v>
      </c>
      <c r="O35" s="236">
        <v>22.01132017068695</v>
      </c>
      <c r="P35" s="235">
        <v>7.201487965963891</v>
      </c>
      <c r="Q35" s="85">
        <v>11.820260791169163</v>
      </c>
      <c r="R35" s="236">
        <v>14.159905006926579</v>
      </c>
      <c r="S35" s="212"/>
      <c r="T35" s="212" t="s">
        <v>8</v>
      </c>
      <c r="U35" s="235">
        <v>0.3547726354550193</v>
      </c>
      <c r="V35" s="85">
        <v>0.35015977470371834</v>
      </c>
      <c r="W35" s="236">
        <v>1.8288000142212262</v>
      </c>
      <c r="X35" s="235">
        <v>0.5720739731937524</v>
      </c>
      <c r="Y35" s="85">
        <v>0.6005962189504966</v>
      </c>
      <c r="Z35" s="236">
        <v>0.44777572920030084</v>
      </c>
      <c r="AA35" s="235">
        <v>0.7017834852887535</v>
      </c>
      <c r="AB35" s="85">
        <v>1.4522881419356104</v>
      </c>
      <c r="AC35" s="236">
        <v>1.1155097555302276</v>
      </c>
      <c r="AD35" s="235">
        <v>0.8179917269091739</v>
      </c>
      <c r="AE35" s="85">
        <v>1.5117391490149112</v>
      </c>
      <c r="AF35" s="85">
        <v>1.4951420205164823</v>
      </c>
      <c r="AG35" s="85">
        <v>0.7975973925967409</v>
      </c>
      <c r="AH35" s="236">
        <v>1.9877758442678832</v>
      </c>
      <c r="AI35" s="235">
        <v>0.5170321382625629</v>
      </c>
      <c r="AJ35" s="85">
        <v>0.9311620065620329</v>
      </c>
      <c r="AK35" s="236">
        <v>1.573172684764665</v>
      </c>
      <c r="AL35" s="212"/>
      <c r="AM35" s="212" t="s">
        <v>8</v>
      </c>
      <c r="AN35" s="237">
        <v>2229</v>
      </c>
      <c r="AO35" s="238">
        <v>1701</v>
      </c>
      <c r="AP35" s="239">
        <v>26268</v>
      </c>
      <c r="AQ35" s="237">
        <v>4475</v>
      </c>
      <c r="AR35" s="238">
        <v>5772</v>
      </c>
      <c r="AS35" s="239">
        <v>3140</v>
      </c>
      <c r="AT35" s="237">
        <v>8928</v>
      </c>
      <c r="AU35" s="238">
        <v>22439</v>
      </c>
      <c r="AV35" s="238">
        <v>10803</v>
      </c>
      <c r="AW35" s="237">
        <v>5811</v>
      </c>
      <c r="AX35" s="238">
        <v>19138</v>
      </c>
      <c r="AY35" s="238">
        <v>23174</v>
      </c>
      <c r="AZ35" s="238">
        <v>3920</v>
      </c>
      <c r="BA35" s="239">
        <v>19911</v>
      </c>
      <c r="BB35" s="237">
        <v>6466</v>
      </c>
      <c r="BC35" s="238">
        <v>10751</v>
      </c>
      <c r="BD35" s="238">
        <v>12879</v>
      </c>
    </row>
    <row r="36" spans="1:56" ht="15">
      <c r="A36" s="212" t="s">
        <v>9</v>
      </c>
      <c r="B36" s="235">
        <v>1.967359713838587</v>
      </c>
      <c r="C36" s="85">
        <v>1.7437380374350604</v>
      </c>
      <c r="D36" s="236">
        <v>32.53861763366049</v>
      </c>
      <c r="E36" s="235">
        <v>4.556477238518915</v>
      </c>
      <c r="F36" s="85">
        <v>4.984573048699133</v>
      </c>
      <c r="G36" s="236">
        <v>2.22028096251186</v>
      </c>
      <c r="H36" s="235">
        <v>12.608573250200795</v>
      </c>
      <c r="I36" s="85">
        <v>30.60150218632969</v>
      </c>
      <c r="J36" s="236">
        <v>10.163863841485126</v>
      </c>
      <c r="K36" s="235">
        <v>6.083583874557746</v>
      </c>
      <c r="L36" s="85">
        <v>18.962036044569633</v>
      </c>
      <c r="M36" s="85">
        <v>23.00158241026068</v>
      </c>
      <c r="N36" s="85">
        <v>8.742384015441138</v>
      </c>
      <c r="O36" s="236">
        <v>10.133357713677789</v>
      </c>
      <c r="P36" s="235">
        <v>7.367089976581381</v>
      </c>
      <c r="Q36" s="85">
        <v>8.297521756050708</v>
      </c>
      <c r="R36" s="236">
        <v>5.446671800349422</v>
      </c>
      <c r="S36" s="212"/>
      <c r="T36" s="212" t="s">
        <v>9</v>
      </c>
      <c r="U36" s="235">
        <v>0.2826469747578276</v>
      </c>
      <c r="V36" s="85">
        <v>0.21896133780980326</v>
      </c>
      <c r="W36" s="236">
        <v>1.344301824315675</v>
      </c>
      <c r="X36" s="235">
        <v>0.4107048018049021</v>
      </c>
      <c r="Y36" s="85">
        <v>0.5038314750790303</v>
      </c>
      <c r="Z36" s="236">
        <v>0.31863445069969915</v>
      </c>
      <c r="AA36" s="235">
        <v>0.9271983321508082</v>
      </c>
      <c r="AB36" s="85">
        <v>1.1490562449927375</v>
      </c>
      <c r="AC36" s="236">
        <v>0.7306002737740511</v>
      </c>
      <c r="AD36" s="235">
        <v>0.6968765725772574</v>
      </c>
      <c r="AE36" s="85">
        <v>1.3643150010380733</v>
      </c>
      <c r="AF36" s="85">
        <v>1.5538082972097593</v>
      </c>
      <c r="AG36" s="85">
        <v>1.062404459293892</v>
      </c>
      <c r="AH36" s="236">
        <v>1.1071044330668407</v>
      </c>
      <c r="AI36" s="235">
        <v>0.653348320263679</v>
      </c>
      <c r="AJ36" s="85">
        <v>0.6334621056456572</v>
      </c>
      <c r="AK36" s="236">
        <v>0.7014197601732832</v>
      </c>
      <c r="AL36" s="212"/>
      <c r="AM36" s="212" t="s">
        <v>9</v>
      </c>
      <c r="AN36" s="237">
        <v>4752</v>
      </c>
      <c r="AO36" s="238">
        <v>4209</v>
      </c>
      <c r="AP36" s="239">
        <v>78571</v>
      </c>
      <c r="AQ36" s="237">
        <v>10898</v>
      </c>
      <c r="AR36" s="238">
        <v>11955</v>
      </c>
      <c r="AS36" s="239">
        <v>5312</v>
      </c>
      <c r="AT36" s="237">
        <v>30455</v>
      </c>
      <c r="AU36" s="238">
        <v>73133</v>
      </c>
      <c r="AV36" s="238">
        <v>24550</v>
      </c>
      <c r="AW36" s="237">
        <v>14650</v>
      </c>
      <c r="AX36" s="238">
        <v>45642</v>
      </c>
      <c r="AY36" s="238">
        <v>55236</v>
      </c>
      <c r="AZ36" s="238">
        <v>21107</v>
      </c>
      <c r="BA36" s="239">
        <v>24384</v>
      </c>
      <c r="BB36" s="237">
        <v>17711</v>
      </c>
      <c r="BC36" s="238">
        <v>20042</v>
      </c>
      <c r="BD36" s="238">
        <v>13156</v>
      </c>
    </row>
    <row r="37" spans="1:56" ht="15">
      <c r="A37" s="212" t="s">
        <v>10</v>
      </c>
      <c r="B37" s="235">
        <v>1.5182098814798228</v>
      </c>
      <c r="C37" s="85">
        <v>1.9736505254534515</v>
      </c>
      <c r="D37" s="236">
        <v>25.205740553873753</v>
      </c>
      <c r="E37" s="235">
        <v>3.6316120462289763</v>
      </c>
      <c r="F37" s="85">
        <v>4.493389656500668</v>
      </c>
      <c r="G37" s="236">
        <v>5.213286161750457</v>
      </c>
      <c r="H37" s="235">
        <v>9.862766110586843</v>
      </c>
      <c r="I37" s="85">
        <v>31.042384069575224</v>
      </c>
      <c r="J37" s="236">
        <v>12.77026918955231</v>
      </c>
      <c r="K37" s="235">
        <v>4.483454204889294</v>
      </c>
      <c r="L37" s="85">
        <v>15.273753069895967</v>
      </c>
      <c r="M37" s="85">
        <v>18.300733182936835</v>
      </c>
      <c r="N37" s="85">
        <v>4.742969156298756</v>
      </c>
      <c r="O37" s="236">
        <v>10.517243869675537</v>
      </c>
      <c r="P37" s="235">
        <v>5.3518914395756</v>
      </c>
      <c r="Q37" s="85">
        <v>15.27950608595512</v>
      </c>
      <c r="R37" s="236">
        <v>9.774475776139218</v>
      </c>
      <c r="S37" s="212"/>
      <c r="T37" s="212" t="s">
        <v>10</v>
      </c>
      <c r="U37" s="235">
        <v>0.20269591882850801</v>
      </c>
      <c r="V37" s="85">
        <v>0.19032803932209572</v>
      </c>
      <c r="W37" s="236">
        <v>1.0231610603476822</v>
      </c>
      <c r="X37" s="235">
        <v>0.25815687961217015</v>
      </c>
      <c r="Y37" s="85">
        <v>0.2943881972326747</v>
      </c>
      <c r="Z37" s="236">
        <v>0.35314989365584537</v>
      </c>
      <c r="AA37" s="235">
        <v>0.43089101234522326</v>
      </c>
      <c r="AB37" s="85">
        <v>0.8496948643745913</v>
      </c>
      <c r="AC37" s="236">
        <v>0.4536881609552861</v>
      </c>
      <c r="AD37" s="235">
        <v>0.344303393689804</v>
      </c>
      <c r="AE37" s="85">
        <v>0.84665587611114</v>
      </c>
      <c r="AF37" s="85">
        <v>0.9331076621114944</v>
      </c>
      <c r="AG37" s="85">
        <v>0.49051720174691193</v>
      </c>
      <c r="AH37" s="236">
        <v>0.6011990762483664</v>
      </c>
      <c r="AI37" s="235">
        <v>0.31860397935560697</v>
      </c>
      <c r="AJ37" s="85">
        <v>0.5813033577770719</v>
      </c>
      <c r="AK37" s="236">
        <v>0.9010575221205708</v>
      </c>
      <c r="AL37" s="212"/>
      <c r="AM37" s="212" t="s">
        <v>10</v>
      </c>
      <c r="AN37" s="237">
        <v>9492</v>
      </c>
      <c r="AO37" s="238">
        <v>12335</v>
      </c>
      <c r="AP37" s="239">
        <v>157367</v>
      </c>
      <c r="AQ37" s="237">
        <v>22637</v>
      </c>
      <c r="AR37" s="238">
        <v>27880</v>
      </c>
      <c r="AS37" s="239">
        <v>32389</v>
      </c>
      <c r="AT37" s="237">
        <v>61663</v>
      </c>
      <c r="AU37" s="238">
        <v>192103</v>
      </c>
      <c r="AV37" s="238">
        <v>79841</v>
      </c>
      <c r="AW37" s="237">
        <v>28005</v>
      </c>
      <c r="AX37" s="238">
        <v>95402</v>
      </c>
      <c r="AY37" s="238">
        <v>114220</v>
      </c>
      <c r="AZ37" s="238">
        <v>29640</v>
      </c>
      <c r="BA37" s="239">
        <v>65532</v>
      </c>
      <c r="BB37" s="237">
        <v>33322</v>
      </c>
      <c r="BC37" s="238">
        <v>95529</v>
      </c>
      <c r="BD37" s="238">
        <v>61111</v>
      </c>
    </row>
    <row r="38" spans="1:56" ht="15">
      <c r="A38" s="212" t="s">
        <v>19</v>
      </c>
      <c r="B38" s="235">
        <v>2.7898302554223053</v>
      </c>
      <c r="C38" s="85">
        <v>2.013531286677811</v>
      </c>
      <c r="D38" s="236">
        <v>24.272799386378388</v>
      </c>
      <c r="E38" s="235">
        <v>4.392227309571275</v>
      </c>
      <c r="F38" s="85">
        <v>6.909044925113143</v>
      </c>
      <c r="G38" s="236">
        <v>4.781031001254223</v>
      </c>
      <c r="H38" s="235">
        <v>10.442895266333926</v>
      </c>
      <c r="I38" s="85">
        <v>31.343112987351706</v>
      </c>
      <c r="J38" s="236">
        <v>9.721580126748556</v>
      </c>
      <c r="K38" s="235">
        <v>8.125622934222086</v>
      </c>
      <c r="L38" s="85">
        <v>11.81406707613775</v>
      </c>
      <c r="M38" s="85">
        <v>18.215950057923415</v>
      </c>
      <c r="N38" s="85">
        <v>2.802849090926557</v>
      </c>
      <c r="O38" s="236">
        <v>9.989302473119457</v>
      </c>
      <c r="P38" s="235">
        <v>7.062376562303665</v>
      </c>
      <c r="Q38" s="85">
        <v>16.738021117774352</v>
      </c>
      <c r="R38" s="236">
        <v>19.84622886596408</v>
      </c>
      <c r="S38" s="212"/>
      <c r="T38" s="212" t="s">
        <v>19</v>
      </c>
      <c r="U38" s="235">
        <v>0.27371794085867585</v>
      </c>
      <c r="V38" s="85">
        <v>0.15890141503264868</v>
      </c>
      <c r="W38" s="236">
        <v>0.7653838022604099</v>
      </c>
      <c r="X38" s="235">
        <v>0.23276791954187037</v>
      </c>
      <c r="Y38" s="85">
        <v>0.34936893525070545</v>
      </c>
      <c r="Z38" s="236">
        <v>0.2437390273274861</v>
      </c>
      <c r="AA38" s="235">
        <v>0.3935308829688044</v>
      </c>
      <c r="AB38" s="85">
        <v>0.6977954674987696</v>
      </c>
      <c r="AC38" s="236">
        <v>0.31930639642771436</v>
      </c>
      <c r="AD38" s="235">
        <v>0.3770791719374405</v>
      </c>
      <c r="AE38" s="85">
        <v>0.5903308795730511</v>
      </c>
      <c r="AF38" s="85">
        <v>0.658908197999375</v>
      </c>
      <c r="AG38" s="85">
        <v>0.22446049260308126</v>
      </c>
      <c r="AH38" s="236">
        <v>0.4356856809334268</v>
      </c>
      <c r="AI38" s="235">
        <v>0.39731490241110695</v>
      </c>
      <c r="AJ38" s="85">
        <v>0.7518753190006672</v>
      </c>
      <c r="AK38" s="236">
        <v>1.0475415332849707</v>
      </c>
      <c r="AL38" s="212"/>
      <c r="AM38" s="212" t="s">
        <v>19</v>
      </c>
      <c r="AN38" s="237">
        <v>63906</v>
      </c>
      <c r="AO38" s="238">
        <v>46097</v>
      </c>
      <c r="AP38" s="239">
        <v>555375</v>
      </c>
      <c r="AQ38" s="237">
        <v>100246</v>
      </c>
      <c r="AR38" s="238">
        <v>157898</v>
      </c>
      <c r="AS38" s="239">
        <v>108488</v>
      </c>
      <c r="AT38" s="237">
        <v>239213</v>
      </c>
      <c r="AU38" s="238">
        <v>710234</v>
      </c>
      <c r="AV38" s="238">
        <v>222690</v>
      </c>
      <c r="AW38" s="237">
        <v>185634</v>
      </c>
      <c r="AX38" s="238">
        <v>270228</v>
      </c>
      <c r="AY38" s="238">
        <v>415747</v>
      </c>
      <c r="AZ38" s="238">
        <v>64189</v>
      </c>
      <c r="BA38" s="239">
        <v>228313</v>
      </c>
      <c r="BB38" s="237">
        <v>161308</v>
      </c>
      <c r="BC38" s="238">
        <v>383414</v>
      </c>
      <c r="BD38" s="238">
        <v>454613</v>
      </c>
    </row>
    <row r="39" spans="1:56" ht="15">
      <c r="A39" s="212" t="s">
        <v>11</v>
      </c>
      <c r="B39" s="235">
        <v>2.0399434509914034</v>
      </c>
      <c r="C39" s="85">
        <v>2.1997157652286132</v>
      </c>
      <c r="D39" s="236">
        <v>37.45321412810748</v>
      </c>
      <c r="E39" s="235">
        <v>4.7845023940537015</v>
      </c>
      <c r="F39" s="85">
        <v>5.251537767571557</v>
      </c>
      <c r="G39" s="236">
        <v>2.4535998034237037</v>
      </c>
      <c r="H39" s="235">
        <v>7.340596768348227</v>
      </c>
      <c r="I39" s="85">
        <v>26.546410454308578</v>
      </c>
      <c r="J39" s="236">
        <v>11.49263916051495</v>
      </c>
      <c r="K39" s="235">
        <v>5.275899245320003</v>
      </c>
      <c r="L39" s="85">
        <v>10.599345525299476</v>
      </c>
      <c r="M39" s="85">
        <v>14.964226657279916</v>
      </c>
      <c r="N39" s="85">
        <v>7.136812596181807</v>
      </c>
      <c r="O39" s="236">
        <v>9.247744213417027</v>
      </c>
      <c r="P39" s="235">
        <v>5.728284141808199</v>
      </c>
      <c r="Q39" s="85">
        <v>9.412210276117186</v>
      </c>
      <c r="R39" s="236">
        <v>8.284821553922352</v>
      </c>
      <c r="S39" s="212"/>
      <c r="T39" s="212" t="s">
        <v>11</v>
      </c>
      <c r="U39" s="235">
        <v>0.20844615187306167</v>
      </c>
      <c r="V39" s="85">
        <v>0.25891710961448006</v>
      </c>
      <c r="W39" s="236">
        <v>1.2400917759863237</v>
      </c>
      <c r="X39" s="235">
        <v>0.37043685938865895</v>
      </c>
      <c r="Y39" s="85">
        <v>0.46658838701183586</v>
      </c>
      <c r="Z39" s="236">
        <v>0.2581133416343425</v>
      </c>
      <c r="AA39" s="235">
        <v>0.4085061999733298</v>
      </c>
      <c r="AB39" s="85">
        <v>0.9763021007164023</v>
      </c>
      <c r="AC39" s="236">
        <v>0.5552660810694374</v>
      </c>
      <c r="AD39" s="235">
        <v>0.36671494090749246</v>
      </c>
      <c r="AE39" s="85">
        <v>0.5711687804880534</v>
      </c>
      <c r="AF39" s="85">
        <v>0.6609157352404654</v>
      </c>
      <c r="AG39" s="85">
        <v>0.5609262953840096</v>
      </c>
      <c r="AH39" s="236">
        <v>0.616580879037945</v>
      </c>
      <c r="AI39" s="235">
        <v>0.42101286540196187</v>
      </c>
      <c r="AJ39" s="85">
        <v>0.5988068566028554</v>
      </c>
      <c r="AK39" s="236">
        <v>0.8371702585410236</v>
      </c>
      <c r="AL39" s="212"/>
      <c r="AM39" s="212" t="s">
        <v>11</v>
      </c>
      <c r="AN39" s="237">
        <v>6248</v>
      </c>
      <c r="AO39" s="238">
        <v>6733</v>
      </c>
      <c r="AP39" s="239">
        <v>114575</v>
      </c>
      <c r="AQ39" s="237">
        <v>14599</v>
      </c>
      <c r="AR39" s="238">
        <v>16008</v>
      </c>
      <c r="AS39" s="239">
        <v>7489</v>
      </c>
      <c r="AT39" s="237">
        <v>22483</v>
      </c>
      <c r="AU39" s="238">
        <v>80485</v>
      </c>
      <c r="AV39" s="238">
        <v>35200</v>
      </c>
      <c r="AW39" s="237">
        <v>16149</v>
      </c>
      <c r="AX39" s="238">
        <v>32358</v>
      </c>
      <c r="AY39" s="238">
        <v>45700</v>
      </c>
      <c r="AZ39" s="238">
        <v>21843</v>
      </c>
      <c r="BA39" s="239">
        <v>28287</v>
      </c>
      <c r="BB39" s="237">
        <v>17444</v>
      </c>
      <c r="BC39" s="238">
        <v>28828</v>
      </c>
      <c r="BD39" s="238">
        <v>25375</v>
      </c>
    </row>
    <row r="40" spans="1:56" ht="15">
      <c r="A40" s="212" t="s">
        <v>12</v>
      </c>
      <c r="B40" s="235">
        <v>2.075063616856971</v>
      </c>
      <c r="C40" s="85">
        <v>2.2933413881440408</v>
      </c>
      <c r="D40" s="236">
        <v>40.22316547871536</v>
      </c>
      <c r="E40" s="235">
        <v>5.178378100442481</v>
      </c>
      <c r="F40" s="85">
        <v>4.516988173850749</v>
      </c>
      <c r="G40" s="236">
        <v>3.597335009716708</v>
      </c>
      <c r="H40" s="235">
        <v>6.888002986359064</v>
      </c>
      <c r="I40" s="85">
        <v>30.98475058154562</v>
      </c>
      <c r="J40" s="236">
        <v>11.896423493071248</v>
      </c>
      <c r="K40" s="235">
        <v>5.7713838525779435</v>
      </c>
      <c r="L40" s="85">
        <v>17.356674734102448</v>
      </c>
      <c r="M40" s="85">
        <v>21.57882560600478</v>
      </c>
      <c r="N40" s="85">
        <v>8.75635749227968</v>
      </c>
      <c r="O40" s="236">
        <v>9.502492536673856</v>
      </c>
      <c r="P40" s="235">
        <v>5.581272923902657</v>
      </c>
      <c r="Q40" s="85">
        <v>11.950850456930034</v>
      </c>
      <c r="R40" s="236">
        <v>5.836793197484392</v>
      </c>
      <c r="S40" s="212"/>
      <c r="T40" s="212" t="s">
        <v>12</v>
      </c>
      <c r="U40" s="235">
        <v>0.2516021866902655</v>
      </c>
      <c r="V40" s="85">
        <v>0.25661726862396356</v>
      </c>
      <c r="W40" s="236">
        <v>1.3400497008222128</v>
      </c>
      <c r="X40" s="235">
        <v>0.4793953350457532</v>
      </c>
      <c r="Y40" s="85">
        <v>0.3346291470797699</v>
      </c>
      <c r="Z40" s="236">
        <v>0.36747721312058773</v>
      </c>
      <c r="AA40" s="235">
        <v>0.48483921341484937</v>
      </c>
      <c r="AB40" s="85">
        <v>1.2215250980760404</v>
      </c>
      <c r="AC40" s="236">
        <v>0.6934036749424608</v>
      </c>
      <c r="AD40" s="235">
        <v>0.4782107465726871</v>
      </c>
      <c r="AE40" s="85">
        <v>0.9371071258631389</v>
      </c>
      <c r="AF40" s="85">
        <v>1.0708205861651707</v>
      </c>
      <c r="AG40" s="85">
        <v>0.6971642346247969</v>
      </c>
      <c r="AH40" s="236">
        <v>0.6324623976001121</v>
      </c>
      <c r="AI40" s="235">
        <v>0.3578118200150426</v>
      </c>
      <c r="AJ40" s="85">
        <v>0.6200957302377327</v>
      </c>
      <c r="AK40" s="236">
        <v>0.7673841496599619</v>
      </c>
      <c r="AL40" s="212"/>
      <c r="AM40" s="212" t="s">
        <v>12</v>
      </c>
      <c r="AN40" s="237">
        <v>7282</v>
      </c>
      <c r="AO40" s="238">
        <v>8048</v>
      </c>
      <c r="AP40" s="239">
        <v>140911</v>
      </c>
      <c r="AQ40" s="237">
        <v>18128</v>
      </c>
      <c r="AR40" s="238">
        <v>15637</v>
      </c>
      <c r="AS40" s="239">
        <v>12532</v>
      </c>
      <c r="AT40" s="237">
        <v>24172</v>
      </c>
      <c r="AU40" s="238">
        <v>107892</v>
      </c>
      <c r="AV40" s="238">
        <v>41748</v>
      </c>
      <c r="AW40" s="237">
        <v>20207</v>
      </c>
      <c r="AX40" s="238">
        <v>60886</v>
      </c>
      <c r="AY40" s="238">
        <v>75552</v>
      </c>
      <c r="AZ40" s="238">
        <v>30680</v>
      </c>
      <c r="BA40" s="239">
        <v>33263</v>
      </c>
      <c r="BB40" s="237">
        <v>19508</v>
      </c>
      <c r="BC40" s="238">
        <v>41939</v>
      </c>
      <c r="BD40" s="238">
        <v>20483</v>
      </c>
    </row>
    <row r="41" spans="1:56" ht="15">
      <c r="A41" s="212" t="s">
        <v>109</v>
      </c>
      <c r="B41" s="235">
        <v>1.634238252710913</v>
      </c>
      <c r="C41" s="85">
        <v>1.4419749288625703</v>
      </c>
      <c r="D41" s="236">
        <v>40.703711071609625</v>
      </c>
      <c r="E41" s="235">
        <v>6.130216470255431</v>
      </c>
      <c r="F41" s="85">
        <v>3.3406874583882717</v>
      </c>
      <c r="G41" s="236">
        <v>2.7454834663183623</v>
      </c>
      <c r="H41" s="235">
        <v>8.198108128893331</v>
      </c>
      <c r="I41" s="85">
        <v>34.02575387123065</v>
      </c>
      <c r="J41" s="236">
        <v>13.091209720833655</v>
      </c>
      <c r="K41" s="235">
        <v>4.495019868916756</v>
      </c>
      <c r="L41" s="85">
        <v>18.558740230298437</v>
      </c>
      <c r="M41" s="85">
        <v>21.35303687635575</v>
      </c>
      <c r="N41" s="85">
        <v>10.931098815851055</v>
      </c>
      <c r="O41" s="236">
        <v>10.92960137890228</v>
      </c>
      <c r="P41" s="235">
        <v>6.110197633555792</v>
      </c>
      <c r="Q41" s="85">
        <v>10.530262247173729</v>
      </c>
      <c r="R41" s="236">
        <v>3.918326540029224</v>
      </c>
      <c r="S41" s="212"/>
      <c r="T41" s="212" t="s">
        <v>109</v>
      </c>
      <c r="U41" s="235">
        <v>0.40350737725005403</v>
      </c>
      <c r="V41" s="85">
        <v>0.23810024120305928</v>
      </c>
      <c r="W41" s="236">
        <v>1.4474789978941744</v>
      </c>
      <c r="X41" s="235">
        <v>0.7036456150948023</v>
      </c>
      <c r="Y41" s="85">
        <v>0.5298230550814412</v>
      </c>
      <c r="Z41" s="236">
        <v>0.3113604086641475</v>
      </c>
      <c r="AA41" s="235">
        <v>0.7704139519511378</v>
      </c>
      <c r="AB41" s="85">
        <v>1.597039526063853</v>
      </c>
      <c r="AC41" s="236">
        <v>0.7581628812692843</v>
      </c>
      <c r="AD41" s="235">
        <v>0.5256572241619791</v>
      </c>
      <c r="AE41" s="85">
        <v>0.9781395271787858</v>
      </c>
      <c r="AF41" s="85">
        <v>1.0799269295572578</v>
      </c>
      <c r="AG41" s="85">
        <v>0.9418988495453317</v>
      </c>
      <c r="AH41" s="236">
        <v>1.048674736768315</v>
      </c>
      <c r="AI41" s="235">
        <v>0.7393491022954488</v>
      </c>
      <c r="AJ41" s="85">
        <v>0.6888804453615983</v>
      </c>
      <c r="AK41" s="236">
        <v>0.5797628370009794</v>
      </c>
      <c r="AL41" s="212"/>
      <c r="AM41" s="212" t="s">
        <v>109</v>
      </c>
      <c r="AN41" s="237">
        <v>2550</v>
      </c>
      <c r="AO41" s="238">
        <v>2250</v>
      </c>
      <c r="AP41" s="239">
        <v>63429</v>
      </c>
      <c r="AQ41" s="237">
        <v>9535</v>
      </c>
      <c r="AR41" s="238">
        <v>5118</v>
      </c>
      <c r="AS41" s="239">
        <v>4246</v>
      </c>
      <c r="AT41" s="237">
        <v>12792</v>
      </c>
      <c r="AU41" s="238">
        <v>52187</v>
      </c>
      <c r="AV41" s="238">
        <v>20427</v>
      </c>
      <c r="AW41" s="237">
        <v>6968</v>
      </c>
      <c r="AX41" s="238">
        <v>28898</v>
      </c>
      <c r="AY41" s="238">
        <v>33075</v>
      </c>
      <c r="AZ41" s="238">
        <v>17050</v>
      </c>
      <c r="BA41" s="239">
        <v>16994</v>
      </c>
      <c r="BB41" s="237">
        <v>9476</v>
      </c>
      <c r="BC41" s="238">
        <v>16431</v>
      </c>
      <c r="BD41" s="238">
        <v>6114</v>
      </c>
    </row>
    <row r="42" spans="1:56" ht="15">
      <c r="A42" s="212" t="s">
        <v>13</v>
      </c>
      <c r="B42" s="235">
        <v>1.3798568525741455</v>
      </c>
      <c r="C42" s="85">
        <v>1.5294382790320646</v>
      </c>
      <c r="D42" s="236">
        <v>31.02145317142535</v>
      </c>
      <c r="E42" s="235">
        <v>4.015571215142168</v>
      </c>
      <c r="F42" s="85">
        <v>2.550745497153357</v>
      </c>
      <c r="G42" s="236">
        <v>3.0014003735546666</v>
      </c>
      <c r="H42" s="235">
        <v>11.783672178581686</v>
      </c>
      <c r="I42" s="85">
        <v>26.35912674814139</v>
      </c>
      <c r="J42" s="236">
        <v>11.708245335349563</v>
      </c>
      <c r="K42" s="235">
        <v>4.633206042106454</v>
      </c>
      <c r="L42" s="85">
        <v>14.060039638525737</v>
      </c>
      <c r="M42" s="85">
        <v>17.760715567940135</v>
      </c>
      <c r="N42" s="85">
        <v>5.483967744574851</v>
      </c>
      <c r="O42" s="236">
        <v>9.727108992668327</v>
      </c>
      <c r="P42" s="235">
        <v>4.410004111976769</v>
      </c>
      <c r="Q42" s="85">
        <v>11.432710168265475</v>
      </c>
      <c r="R42" s="236">
        <v>8.431630564774393</v>
      </c>
      <c r="S42" s="212"/>
      <c r="T42" s="212" t="s">
        <v>13</v>
      </c>
      <c r="U42" s="235">
        <v>0.1747118074362403</v>
      </c>
      <c r="V42" s="85">
        <v>0.17392940343273616</v>
      </c>
      <c r="W42" s="236">
        <v>1.3012858647096206</v>
      </c>
      <c r="X42" s="235">
        <v>0.26084328664350154</v>
      </c>
      <c r="Y42" s="85">
        <v>0.21293371914141426</v>
      </c>
      <c r="Z42" s="236">
        <v>0.353149475455665</v>
      </c>
      <c r="AA42" s="235">
        <v>0.47766179961603406</v>
      </c>
      <c r="AB42" s="85">
        <v>0.8050453767620829</v>
      </c>
      <c r="AC42" s="236">
        <v>0.522896877204185</v>
      </c>
      <c r="AD42" s="235">
        <v>0.3520111648464289</v>
      </c>
      <c r="AE42" s="85">
        <v>0.7792807757692971</v>
      </c>
      <c r="AF42" s="85">
        <v>0.8792541807474996</v>
      </c>
      <c r="AG42" s="85">
        <v>0.4123031094962423</v>
      </c>
      <c r="AH42" s="236">
        <v>0.6845876948839624</v>
      </c>
      <c r="AI42" s="235">
        <v>0.33811336543673126</v>
      </c>
      <c r="AJ42" s="85">
        <v>0.5942724884695801</v>
      </c>
      <c r="AK42" s="236">
        <v>0.9243197362541098</v>
      </c>
      <c r="AL42" s="212"/>
      <c r="AM42" s="212" t="s">
        <v>13</v>
      </c>
      <c r="AN42" s="237">
        <v>7592</v>
      </c>
      <c r="AO42" s="238">
        <v>8415</v>
      </c>
      <c r="AP42" s="239">
        <v>170600</v>
      </c>
      <c r="AQ42" s="237">
        <v>22013</v>
      </c>
      <c r="AR42" s="238">
        <v>13965</v>
      </c>
      <c r="AS42" s="239">
        <v>16439</v>
      </c>
      <c r="AT42" s="237">
        <v>64834</v>
      </c>
      <c r="AU42" s="238">
        <v>144055</v>
      </c>
      <c r="AV42" s="238">
        <v>64419</v>
      </c>
      <c r="AW42" s="237">
        <v>25394</v>
      </c>
      <c r="AX42" s="238">
        <v>77326</v>
      </c>
      <c r="AY42" s="238">
        <v>97455</v>
      </c>
      <c r="AZ42" s="238">
        <v>30161</v>
      </c>
      <c r="BA42" s="239">
        <v>53467</v>
      </c>
      <c r="BB42" s="237">
        <v>24238</v>
      </c>
      <c r="BC42" s="238">
        <v>62903</v>
      </c>
      <c r="BD42" s="238">
        <v>46391</v>
      </c>
    </row>
    <row r="43" spans="1:56" ht="15">
      <c r="A43" s="212" t="s">
        <v>14</v>
      </c>
      <c r="B43" s="235">
        <v>1.7850116258272222</v>
      </c>
      <c r="C43" s="85">
        <v>2.102964732833991</v>
      </c>
      <c r="D43" s="236">
        <v>38.93366083087561</v>
      </c>
      <c r="E43" s="235">
        <v>4.946927791897145</v>
      </c>
      <c r="F43" s="85">
        <v>3.1831720029784063</v>
      </c>
      <c r="G43" s="236">
        <v>4.098256907276147</v>
      </c>
      <c r="H43" s="235">
        <v>9.12955344899541</v>
      </c>
      <c r="I43" s="85">
        <v>33.81740240348722</v>
      </c>
      <c r="J43" s="236">
        <v>11.298813569427054</v>
      </c>
      <c r="K43" s="235">
        <v>6.147072090237512</v>
      </c>
      <c r="L43" s="85">
        <v>16.608333134242777</v>
      </c>
      <c r="M43" s="85">
        <v>21.055213402687837</v>
      </c>
      <c r="N43" s="85">
        <v>18.192965183925537</v>
      </c>
      <c r="O43" s="236">
        <v>12.725899117306291</v>
      </c>
      <c r="P43" s="235">
        <v>2.8151913875598087</v>
      </c>
      <c r="Q43" s="85">
        <v>11.081798127943719</v>
      </c>
      <c r="R43" s="236">
        <v>2.5845108209622607</v>
      </c>
      <c r="S43" s="212"/>
      <c r="T43" s="212" t="s">
        <v>14</v>
      </c>
      <c r="U43" s="235">
        <v>0.20099704993863507</v>
      </c>
      <c r="V43" s="85">
        <v>0.22364003661580933</v>
      </c>
      <c r="W43" s="236">
        <v>1.2483661140683355</v>
      </c>
      <c r="X43" s="235">
        <v>0.4172551010342059</v>
      </c>
      <c r="Y43" s="85">
        <v>0.30732470068488155</v>
      </c>
      <c r="Z43" s="236">
        <v>0.35680078822884864</v>
      </c>
      <c r="AA43" s="235">
        <v>0.4245852769540751</v>
      </c>
      <c r="AB43" s="85">
        <v>0.9541949226972815</v>
      </c>
      <c r="AC43" s="236">
        <v>0.5217447084255973</v>
      </c>
      <c r="AD43" s="235">
        <v>0.4238327340239576</v>
      </c>
      <c r="AE43" s="85">
        <v>0.7792201256734246</v>
      </c>
      <c r="AF43" s="85">
        <v>0.8553353046598072</v>
      </c>
      <c r="AG43" s="85">
        <v>1.1041035900179166</v>
      </c>
      <c r="AH43" s="236">
        <v>0.6421047936703377</v>
      </c>
      <c r="AI43" s="235">
        <v>0.257970403827287</v>
      </c>
      <c r="AJ43" s="85">
        <v>0.5645470009713414</v>
      </c>
      <c r="AK43" s="236">
        <v>0.284441915502969</v>
      </c>
      <c r="AL43" s="212"/>
      <c r="AM43" s="212" t="s">
        <v>14</v>
      </c>
      <c r="AN43" s="237">
        <v>5988</v>
      </c>
      <c r="AO43" s="238">
        <v>7050</v>
      </c>
      <c r="AP43" s="239">
        <v>130295</v>
      </c>
      <c r="AQ43" s="237">
        <v>16545</v>
      </c>
      <c r="AR43" s="238">
        <v>10602</v>
      </c>
      <c r="AS43" s="239">
        <v>13599</v>
      </c>
      <c r="AT43" s="237">
        <v>30626</v>
      </c>
      <c r="AU43" s="238">
        <v>112336</v>
      </c>
      <c r="AV43" s="238">
        <v>37903</v>
      </c>
      <c r="AW43" s="237">
        <v>20578</v>
      </c>
      <c r="AX43" s="238">
        <v>55614</v>
      </c>
      <c r="AY43" s="238">
        <v>70392</v>
      </c>
      <c r="AZ43" s="238">
        <v>60981</v>
      </c>
      <c r="BA43" s="239">
        <v>42617</v>
      </c>
      <c r="BB43" s="237">
        <v>9414</v>
      </c>
      <c r="BC43" s="238">
        <v>37175</v>
      </c>
      <c r="BD43" s="238">
        <v>8670</v>
      </c>
    </row>
    <row r="44" spans="1:56" ht="15">
      <c r="A44" s="212" t="s">
        <v>15</v>
      </c>
      <c r="B44" s="235">
        <v>1.5185718860070445</v>
      </c>
      <c r="C44" s="85">
        <v>1.3062420912687607</v>
      </c>
      <c r="D44" s="236">
        <v>36.432180957728406</v>
      </c>
      <c r="E44" s="235">
        <v>4.75067602369302</v>
      </c>
      <c r="F44" s="85">
        <v>5.031847647956342</v>
      </c>
      <c r="G44" s="236">
        <v>2.4471107033934447</v>
      </c>
      <c r="H44" s="235">
        <v>8.070765289785463</v>
      </c>
      <c r="I44" s="85">
        <v>32.4962582419805</v>
      </c>
      <c r="J44" s="236">
        <v>11.685878962536023</v>
      </c>
      <c r="K44" s="235">
        <v>4.762935700368045</v>
      </c>
      <c r="L44" s="85">
        <v>14.585754940077758</v>
      </c>
      <c r="M44" s="85">
        <v>18.019225214237572</v>
      </c>
      <c r="N44" s="85">
        <v>13.853742912969667</v>
      </c>
      <c r="O44" s="236">
        <v>9.586493289935705</v>
      </c>
      <c r="P44" s="235">
        <v>6.388918022735157</v>
      </c>
      <c r="Q44" s="85">
        <v>8.72158181235991</v>
      </c>
      <c r="R44" s="236">
        <v>2.788984950368236</v>
      </c>
      <c r="S44" s="212"/>
      <c r="T44" s="212" t="s">
        <v>15</v>
      </c>
      <c r="U44" s="235">
        <v>0.2581250786350877</v>
      </c>
      <c r="V44" s="85">
        <v>0.20733108358625005</v>
      </c>
      <c r="W44" s="236">
        <v>1.4348159191495358</v>
      </c>
      <c r="X44" s="235">
        <v>0.420950205275329</v>
      </c>
      <c r="Y44" s="85">
        <v>0.39697215863221574</v>
      </c>
      <c r="Z44" s="236">
        <v>0.3290467858770214</v>
      </c>
      <c r="AA44" s="235">
        <v>0.5993689716902603</v>
      </c>
      <c r="AB44" s="85">
        <v>0.9194195077720766</v>
      </c>
      <c r="AC44" s="236">
        <v>0.7542359850127196</v>
      </c>
      <c r="AD44" s="235">
        <v>0.4170448210501619</v>
      </c>
      <c r="AE44" s="85">
        <v>0.9530304555210303</v>
      </c>
      <c r="AF44" s="85">
        <v>0.9404159200815035</v>
      </c>
      <c r="AG44" s="85">
        <v>1.3932488905553553</v>
      </c>
      <c r="AH44" s="236">
        <v>0.8081397127902356</v>
      </c>
      <c r="AI44" s="235">
        <v>0.4335092750551075</v>
      </c>
      <c r="AJ44" s="85">
        <v>0.6460251857464141</v>
      </c>
      <c r="AK44" s="236">
        <v>0.5295517482294437</v>
      </c>
      <c r="AL44" s="212"/>
      <c r="AM44" s="212" t="s">
        <v>15</v>
      </c>
      <c r="AN44" s="237">
        <v>1897</v>
      </c>
      <c r="AO44" s="238">
        <v>1631</v>
      </c>
      <c r="AP44" s="239">
        <v>45420</v>
      </c>
      <c r="AQ44" s="237">
        <v>5903</v>
      </c>
      <c r="AR44" s="238">
        <v>6233</v>
      </c>
      <c r="AS44" s="239">
        <v>3041</v>
      </c>
      <c r="AT44" s="237">
        <v>10082</v>
      </c>
      <c r="AU44" s="238">
        <v>40167</v>
      </c>
      <c r="AV44" s="238">
        <v>14598</v>
      </c>
      <c r="AW44" s="237">
        <v>5940</v>
      </c>
      <c r="AX44" s="238">
        <v>18195</v>
      </c>
      <c r="AY44" s="238">
        <v>22457</v>
      </c>
      <c r="AZ44" s="238">
        <v>17300</v>
      </c>
      <c r="BA44" s="239">
        <v>11958</v>
      </c>
      <c r="BB44" s="237">
        <v>7919</v>
      </c>
      <c r="BC44" s="238">
        <v>10895</v>
      </c>
      <c r="BD44" s="238">
        <v>3484</v>
      </c>
    </row>
    <row r="45" spans="1:56" ht="15">
      <c r="A45" s="212" t="s">
        <v>16</v>
      </c>
      <c r="B45" s="235">
        <v>2.1794562733640497</v>
      </c>
      <c r="C45" s="85">
        <v>2.236780883097123</v>
      </c>
      <c r="D45" s="236">
        <v>40.826770582554644</v>
      </c>
      <c r="E45" s="235">
        <v>4.584653111270052</v>
      </c>
      <c r="F45" s="85">
        <v>3.3231678131367697</v>
      </c>
      <c r="G45" s="236">
        <v>1.8881431157258906</v>
      </c>
      <c r="H45" s="235">
        <v>7.804483860343675</v>
      </c>
      <c r="I45" s="85">
        <v>36.01109644051911</v>
      </c>
      <c r="J45" s="236">
        <v>8.846168210971639</v>
      </c>
      <c r="K45" s="235">
        <v>5.265517077444462</v>
      </c>
      <c r="L45" s="85">
        <v>11.628937074945824</v>
      </c>
      <c r="M45" s="85">
        <v>15.835427606263067</v>
      </c>
      <c r="N45" s="85">
        <v>17.685250337375034</v>
      </c>
      <c r="O45" s="236">
        <v>10.618695245385727</v>
      </c>
      <c r="P45" s="235">
        <v>4.54910829847818</v>
      </c>
      <c r="Q45" s="85">
        <v>10.831751679834852</v>
      </c>
      <c r="R45" s="236">
        <v>2.076917592174465</v>
      </c>
      <c r="S45" s="212"/>
      <c r="T45" s="212" t="s">
        <v>16</v>
      </c>
      <c r="U45" s="235">
        <v>0.26750249207267457</v>
      </c>
      <c r="V45" s="85">
        <v>0.27246845904589556</v>
      </c>
      <c r="W45" s="236">
        <v>1.5698523488649203</v>
      </c>
      <c r="X45" s="235">
        <v>0.37359955160886127</v>
      </c>
      <c r="Y45" s="85">
        <v>0.344168454670375</v>
      </c>
      <c r="Z45" s="236">
        <v>0.2867172753283438</v>
      </c>
      <c r="AA45" s="235">
        <v>0.4830902119475139</v>
      </c>
      <c r="AB45" s="85">
        <v>1.0056400927798999</v>
      </c>
      <c r="AC45" s="236">
        <v>0.5540656510676176</v>
      </c>
      <c r="AD45" s="235">
        <v>0.421757590158975</v>
      </c>
      <c r="AE45" s="85">
        <v>0.7435720744325222</v>
      </c>
      <c r="AF45" s="85">
        <v>0.8434015086464581</v>
      </c>
      <c r="AG45" s="85">
        <v>1.276712244411637</v>
      </c>
      <c r="AH45" s="236">
        <v>0.9650558503273862</v>
      </c>
      <c r="AI45" s="235">
        <v>0.5423021122776376</v>
      </c>
      <c r="AJ45" s="85">
        <v>0.6217165837213537</v>
      </c>
      <c r="AK45" s="236">
        <v>0.3030815047658361</v>
      </c>
      <c r="AL45" s="212"/>
      <c r="AM45" s="212" t="s">
        <v>16</v>
      </c>
      <c r="AN45" s="237">
        <v>6419</v>
      </c>
      <c r="AO45" s="238">
        <v>6586</v>
      </c>
      <c r="AP45" s="239">
        <v>120065</v>
      </c>
      <c r="AQ45" s="237">
        <v>13461</v>
      </c>
      <c r="AR45" s="238">
        <v>9720</v>
      </c>
      <c r="AS45" s="239">
        <v>5539</v>
      </c>
      <c r="AT45" s="237">
        <v>22986</v>
      </c>
      <c r="AU45" s="238">
        <v>105277</v>
      </c>
      <c r="AV45" s="238">
        <v>26054</v>
      </c>
      <c r="AW45" s="237">
        <v>15506</v>
      </c>
      <c r="AX45" s="238">
        <v>34130</v>
      </c>
      <c r="AY45" s="238">
        <v>46502</v>
      </c>
      <c r="AZ45" s="238">
        <v>52027</v>
      </c>
      <c r="BA45" s="239">
        <v>31211</v>
      </c>
      <c r="BB45" s="237">
        <v>13356</v>
      </c>
      <c r="BC45" s="238">
        <v>31902</v>
      </c>
      <c r="BD45" s="238">
        <v>6117</v>
      </c>
    </row>
    <row r="46" spans="1:56" ht="15">
      <c r="A46" s="212" t="s">
        <v>17</v>
      </c>
      <c r="B46" s="235">
        <v>1.2240466820464107</v>
      </c>
      <c r="C46" s="85">
        <v>2.8009227846383498</v>
      </c>
      <c r="D46" s="236">
        <v>34.60723598435463</v>
      </c>
      <c r="E46" s="235">
        <v>6.33042248156914</v>
      </c>
      <c r="F46" s="85">
        <v>8.670282708744246</v>
      </c>
      <c r="G46" s="236">
        <v>2.5956693449543784</v>
      </c>
      <c r="H46" s="235">
        <v>5.702266250508889</v>
      </c>
      <c r="I46" s="85">
        <v>32.99518757519414</v>
      </c>
      <c r="J46" s="236">
        <v>8.747455557063374</v>
      </c>
      <c r="K46" s="235">
        <v>4.1776449816650825</v>
      </c>
      <c r="L46" s="85">
        <v>13.826811850001357</v>
      </c>
      <c r="M46" s="85">
        <v>16.985080305459686</v>
      </c>
      <c r="N46" s="85">
        <v>5.795605768447353</v>
      </c>
      <c r="O46" s="236">
        <v>7.45668820941726</v>
      </c>
      <c r="P46" s="235">
        <v>4.018660991979047</v>
      </c>
      <c r="Q46" s="85">
        <v>11.173836341430317</v>
      </c>
      <c r="R46" s="236">
        <v>1.72886416067309</v>
      </c>
      <c r="S46" s="212"/>
      <c r="T46" s="212" t="s">
        <v>17</v>
      </c>
      <c r="U46" s="235">
        <v>0.27045049457839115</v>
      </c>
      <c r="V46" s="85">
        <v>0.4930634005994774</v>
      </c>
      <c r="W46" s="236">
        <v>2.0386292390587446</v>
      </c>
      <c r="X46" s="235">
        <v>0.7764328648610032</v>
      </c>
      <c r="Y46" s="85">
        <v>0.7497066049254549</v>
      </c>
      <c r="Z46" s="236">
        <v>0.3613574010505058</v>
      </c>
      <c r="AA46" s="235">
        <v>0.6947663814353912</v>
      </c>
      <c r="AB46" s="85">
        <v>1.5313183224767632</v>
      </c>
      <c r="AC46" s="236">
        <v>0.8165502367225009</v>
      </c>
      <c r="AD46" s="235">
        <v>0.5721831915231355</v>
      </c>
      <c r="AE46" s="85">
        <v>1.1996798762793521</v>
      </c>
      <c r="AF46" s="85">
        <v>1.3165197594947289</v>
      </c>
      <c r="AG46" s="85">
        <v>1.0963367495553404</v>
      </c>
      <c r="AH46" s="236">
        <v>0.856681003851318</v>
      </c>
      <c r="AI46" s="235">
        <v>0.5116234780715709</v>
      </c>
      <c r="AJ46" s="85">
        <v>0.8533963642508675</v>
      </c>
      <c r="AK46" s="236">
        <v>0.32901023294030685</v>
      </c>
      <c r="AL46" s="212"/>
      <c r="AM46" s="212" t="s">
        <v>17</v>
      </c>
      <c r="AN46" s="237">
        <v>451</v>
      </c>
      <c r="AO46" s="238">
        <v>1032</v>
      </c>
      <c r="AP46" s="239">
        <v>12741</v>
      </c>
      <c r="AQ46" s="237">
        <v>2327</v>
      </c>
      <c r="AR46" s="238">
        <v>3165</v>
      </c>
      <c r="AS46" s="239">
        <v>953</v>
      </c>
      <c r="AT46" s="237">
        <v>2101</v>
      </c>
      <c r="AU46" s="238">
        <v>12067</v>
      </c>
      <c r="AV46" s="238">
        <v>3223</v>
      </c>
      <c r="AW46" s="237">
        <v>1538</v>
      </c>
      <c r="AX46" s="238">
        <v>5092</v>
      </c>
      <c r="AY46" s="238">
        <v>6250</v>
      </c>
      <c r="AZ46" s="238">
        <v>2134</v>
      </c>
      <c r="BA46" s="239">
        <v>2746</v>
      </c>
      <c r="BB46" s="237">
        <v>1473</v>
      </c>
      <c r="BC46" s="238">
        <v>4117</v>
      </c>
      <c r="BD46" s="238">
        <v>637</v>
      </c>
    </row>
    <row r="47" spans="1:56" ht="15">
      <c r="A47" s="212" t="s">
        <v>18</v>
      </c>
      <c r="B47" s="235">
        <v>1.3764495144715754</v>
      </c>
      <c r="C47" s="85">
        <v>1.271746103626552</v>
      </c>
      <c r="D47" s="236">
        <v>24.760751976396715</v>
      </c>
      <c r="E47" s="235">
        <v>3.6215550715029834</v>
      </c>
      <c r="F47" s="85">
        <v>4.330348637835779</v>
      </c>
      <c r="G47" s="236">
        <v>4.10904255319149</v>
      </c>
      <c r="H47" s="235">
        <v>6.459884981615914</v>
      </c>
      <c r="I47" s="85">
        <v>24.714565794026065</v>
      </c>
      <c r="J47" s="236">
        <v>9.638917695861224</v>
      </c>
      <c r="K47" s="235">
        <v>4.0754716981132075</v>
      </c>
      <c r="L47" s="85">
        <v>8.454854552323384</v>
      </c>
      <c r="M47" s="85">
        <v>11.979964086570268</v>
      </c>
      <c r="N47" s="85">
        <v>5.3169618438672925</v>
      </c>
      <c r="O47" s="236">
        <v>3.327346630116268</v>
      </c>
      <c r="P47" s="235">
        <v>4.021432493326013</v>
      </c>
      <c r="Q47" s="85">
        <v>7.762798152163665</v>
      </c>
      <c r="R47" s="236">
        <v>0.7542189120392194</v>
      </c>
      <c r="S47" s="212"/>
      <c r="T47" s="212" t="s">
        <v>18</v>
      </c>
      <c r="U47" s="235">
        <v>0.28547843555663505</v>
      </c>
      <c r="V47" s="85">
        <v>0.22007061387864565</v>
      </c>
      <c r="W47" s="236">
        <v>1.2960562927779617</v>
      </c>
      <c r="X47" s="235">
        <v>0.4582817315273037</v>
      </c>
      <c r="Y47" s="85">
        <v>0.436663447530986</v>
      </c>
      <c r="Z47" s="236">
        <v>0.5600658826985252</v>
      </c>
      <c r="AA47" s="235">
        <v>0.5758559910282669</v>
      </c>
      <c r="AB47" s="85">
        <v>1.0103085420825975</v>
      </c>
      <c r="AC47" s="236">
        <v>0.7840180594630202</v>
      </c>
      <c r="AD47" s="235">
        <v>0.5941570124915454</v>
      </c>
      <c r="AE47" s="85">
        <v>0.9282090501838918</v>
      </c>
      <c r="AF47" s="85">
        <v>1.043652328160324</v>
      </c>
      <c r="AG47" s="85">
        <v>0.9720275418498502</v>
      </c>
      <c r="AH47" s="236">
        <v>0.5989813884798885</v>
      </c>
      <c r="AI47" s="235">
        <v>0.4499932843652999</v>
      </c>
      <c r="AJ47" s="85">
        <v>0.4854225933191533</v>
      </c>
      <c r="AK47" s="236">
        <v>0.17780436384671378</v>
      </c>
      <c r="AL47" s="212"/>
      <c r="AM47" s="212" t="s">
        <v>18</v>
      </c>
      <c r="AN47" s="237">
        <v>730</v>
      </c>
      <c r="AO47" s="238">
        <v>674</v>
      </c>
      <c r="AP47" s="239">
        <v>13092</v>
      </c>
      <c r="AQ47" s="237">
        <v>1912</v>
      </c>
      <c r="AR47" s="238">
        <v>2273</v>
      </c>
      <c r="AS47" s="239">
        <v>2163</v>
      </c>
      <c r="AT47" s="237">
        <v>3426</v>
      </c>
      <c r="AU47" s="238">
        <v>12858</v>
      </c>
      <c r="AV47" s="238">
        <v>5112</v>
      </c>
      <c r="AW47" s="237">
        <v>2160</v>
      </c>
      <c r="AX47" s="238">
        <v>4476</v>
      </c>
      <c r="AY47" s="238">
        <v>6338</v>
      </c>
      <c r="AZ47" s="238">
        <v>2819</v>
      </c>
      <c r="BA47" s="239">
        <v>1760</v>
      </c>
      <c r="BB47" s="237">
        <v>2124</v>
      </c>
      <c r="BC47" s="238">
        <v>4117</v>
      </c>
      <c r="BD47" s="238">
        <v>400</v>
      </c>
    </row>
    <row r="48" spans="1:56" ht="15.75" thickBot="1">
      <c r="A48" s="63" t="s">
        <v>52</v>
      </c>
      <c r="B48" s="192">
        <v>2.228354518116372</v>
      </c>
      <c r="C48" s="119">
        <v>1.9756604544811678</v>
      </c>
      <c r="D48" s="191">
        <v>29.43776142894226</v>
      </c>
      <c r="E48" s="192">
        <v>4.474625846685947</v>
      </c>
      <c r="F48" s="119">
        <v>5.448978684471404</v>
      </c>
      <c r="G48" s="191">
        <v>3.997929433406776</v>
      </c>
      <c r="H48" s="192">
        <v>9.810020406979794</v>
      </c>
      <c r="I48" s="119">
        <v>30.738222361809047</v>
      </c>
      <c r="J48" s="191">
        <v>10.733702030480682</v>
      </c>
      <c r="K48" s="192">
        <v>6.534267558295752</v>
      </c>
      <c r="L48" s="119">
        <v>13.767317807589327</v>
      </c>
      <c r="M48" s="119">
        <v>18.754088989931798</v>
      </c>
      <c r="N48" s="119">
        <v>6.621017339698959</v>
      </c>
      <c r="O48" s="191">
        <v>10.196136571269712</v>
      </c>
      <c r="P48" s="192">
        <v>6.1016656044587085</v>
      </c>
      <c r="Q48" s="119">
        <v>13.688796319563915</v>
      </c>
      <c r="R48" s="191">
        <v>11.95152790012454</v>
      </c>
      <c r="S48" s="83"/>
      <c r="T48" s="63" t="s">
        <v>52</v>
      </c>
      <c r="U48" s="192">
        <v>0.11902160794419632</v>
      </c>
      <c r="V48" s="119">
        <v>0.07601864939867234</v>
      </c>
      <c r="W48" s="191">
        <v>0.4007059703516236</v>
      </c>
      <c r="X48" s="192">
        <v>0.11508658698093378</v>
      </c>
      <c r="Y48" s="119">
        <v>0.16122819412471218</v>
      </c>
      <c r="Z48" s="191">
        <v>0.11723678727642223</v>
      </c>
      <c r="AA48" s="192">
        <v>0.18349783451434154</v>
      </c>
      <c r="AB48" s="119">
        <v>0.3350879719175003</v>
      </c>
      <c r="AC48" s="191">
        <v>0.17010507431116362</v>
      </c>
      <c r="AD48" s="192">
        <v>0.17479162341377408</v>
      </c>
      <c r="AE48" s="119">
        <v>0.29076150145709756</v>
      </c>
      <c r="AF48" s="119">
        <v>0.32390776661861015</v>
      </c>
      <c r="AG48" s="119">
        <v>0.17316736322768347</v>
      </c>
      <c r="AH48" s="191">
        <v>0.22416477350401445</v>
      </c>
      <c r="AI48" s="192">
        <v>0.1775903953944398</v>
      </c>
      <c r="AJ48" s="119">
        <v>0.33293465732951366</v>
      </c>
      <c r="AK48" s="191">
        <v>0.4441896310746915</v>
      </c>
      <c r="AL48" s="83"/>
      <c r="AM48" s="63" t="s">
        <v>52</v>
      </c>
      <c r="AN48" s="189">
        <v>129113</v>
      </c>
      <c r="AO48" s="120">
        <v>114407</v>
      </c>
      <c r="AP48" s="190">
        <v>1702210</v>
      </c>
      <c r="AQ48" s="189">
        <v>258232</v>
      </c>
      <c r="AR48" s="120">
        <v>313745</v>
      </c>
      <c r="AS48" s="190">
        <v>229847</v>
      </c>
      <c r="AT48" s="189">
        <v>568402</v>
      </c>
      <c r="AU48" s="120">
        <v>1761669</v>
      </c>
      <c r="AV48" s="120">
        <v>621921</v>
      </c>
      <c r="AW48" s="189">
        <v>377572</v>
      </c>
      <c r="AX48" s="120">
        <v>796471</v>
      </c>
      <c r="AY48" s="120">
        <v>1082697</v>
      </c>
      <c r="AZ48" s="120">
        <v>383430</v>
      </c>
      <c r="BA48" s="190">
        <v>589389</v>
      </c>
      <c r="BB48" s="189">
        <v>352127</v>
      </c>
      <c r="BC48" s="120">
        <v>793142</v>
      </c>
      <c r="BD48" s="120">
        <v>692483</v>
      </c>
    </row>
    <row r="49" spans="1:56" ht="15">
      <c r="A49" s="195" t="s">
        <v>155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</row>
    <row r="50" spans="1:56" ht="15">
      <c r="A50" s="142" t="s">
        <v>156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</row>
    <row r="51" spans="1:56" ht="15">
      <c r="A51" s="142" t="s">
        <v>257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</row>
    <row r="52" ht="15">
      <c r="A52" s="142" t="s">
        <v>157</v>
      </c>
    </row>
  </sheetData>
  <sheetProtection/>
  <mergeCells count="36">
    <mergeCell ref="T5:AK5"/>
    <mergeCell ref="AM5:BD5"/>
    <mergeCell ref="B6:D6"/>
    <mergeCell ref="E6:G6"/>
    <mergeCell ref="H6:J6"/>
    <mergeCell ref="K6:O6"/>
    <mergeCell ref="P6:R6"/>
    <mergeCell ref="A5:R5"/>
    <mergeCell ref="AN6:AP6"/>
    <mergeCell ref="AQ6:AS6"/>
    <mergeCell ref="AT6:AV6"/>
    <mergeCell ref="AW6:BA6"/>
    <mergeCell ref="BB6:BD6"/>
    <mergeCell ref="U6:W6"/>
    <mergeCell ref="X6:Z6"/>
    <mergeCell ref="AA6:AC6"/>
    <mergeCell ref="AD6:AH6"/>
    <mergeCell ref="AI6:AK6"/>
    <mergeCell ref="A29:R29"/>
    <mergeCell ref="T29:AK29"/>
    <mergeCell ref="AM29:BD29"/>
    <mergeCell ref="B30:D30"/>
    <mergeCell ref="E30:G30"/>
    <mergeCell ref="H30:J30"/>
    <mergeCell ref="K30:O30"/>
    <mergeCell ref="P30:R30"/>
    <mergeCell ref="U30:W30"/>
    <mergeCell ref="X30:Z30"/>
    <mergeCell ref="AW30:BA30"/>
    <mergeCell ref="BB30:BD30"/>
    <mergeCell ref="AA30:AC30"/>
    <mergeCell ref="AD30:AH30"/>
    <mergeCell ref="AI30:AK30"/>
    <mergeCell ref="AN30:AP30"/>
    <mergeCell ref="AQ30:AS30"/>
    <mergeCell ref="AT30:AV30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A12" sqref="A12"/>
    </sheetView>
  </sheetViews>
  <sheetFormatPr defaultColWidth="11.421875" defaultRowHeight="15"/>
  <cols>
    <col min="1" max="1" width="35.8515625" style="11" customWidth="1"/>
    <col min="2" max="2" width="31.140625" style="11" customWidth="1"/>
    <col min="3" max="16384" width="11.421875" style="11" customWidth="1"/>
  </cols>
  <sheetData>
    <row r="1" spans="1:25" ht="15">
      <c r="A1" s="47" t="s">
        <v>236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">
      <c r="A2" s="183" t="s">
        <v>112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ht="15">
      <c r="A3" s="52"/>
    </row>
    <row r="4" ht="15">
      <c r="A4" s="52"/>
    </row>
    <row r="5" spans="1:3" ht="15">
      <c r="A5" s="144" t="s">
        <v>141</v>
      </c>
      <c r="B5" s="145"/>
      <c r="C5" s="145"/>
    </row>
    <row r="6" spans="1:3" ht="15.75" thickBot="1">
      <c r="A6" s="62" t="s">
        <v>105</v>
      </c>
      <c r="B6" s="61">
        <v>2015</v>
      </c>
      <c r="C6" s="61">
        <v>2017</v>
      </c>
    </row>
    <row r="7" spans="1:3" s="104" customFormat="1" ht="12.75">
      <c r="A7" s="59" t="s">
        <v>53</v>
      </c>
      <c r="B7" s="103">
        <v>0.24873060657970458</v>
      </c>
      <c r="C7" s="103">
        <v>0.24142563871886433</v>
      </c>
    </row>
    <row r="8" spans="1:3" s="104" customFormat="1" ht="12.75">
      <c r="A8" s="59" t="s">
        <v>54</v>
      </c>
      <c r="B8" s="103">
        <v>0.12112893181562272</v>
      </c>
      <c r="C8" s="103">
        <v>0.10396271233989227</v>
      </c>
    </row>
    <row r="9" spans="1:3" s="104" customFormat="1" ht="12.75">
      <c r="A9" s="60" t="s">
        <v>106</v>
      </c>
      <c r="B9" s="103">
        <v>0.3101764725769922</v>
      </c>
      <c r="C9" s="103">
        <v>0.3110615232610181</v>
      </c>
    </row>
    <row r="10" spans="1:3" s="104" customFormat="1" ht="12.75">
      <c r="A10" s="60" t="s">
        <v>56</v>
      </c>
      <c r="B10" s="103">
        <v>0.2638303489895153</v>
      </c>
      <c r="C10" s="103">
        <v>0.287408603019483</v>
      </c>
    </row>
    <row r="11" spans="1:3" s="104" customFormat="1" ht="12.75">
      <c r="A11" s="60" t="s">
        <v>57</v>
      </c>
      <c r="B11" s="103">
        <v>0.056133675229180224</v>
      </c>
      <c r="C11" s="103">
        <v>0.05614148949706038</v>
      </c>
    </row>
    <row r="12" spans="1:4" s="104" customFormat="1" ht="13.5" thickBot="1">
      <c r="A12" s="105" t="s">
        <v>74</v>
      </c>
      <c r="B12" s="107">
        <v>1.000000035191015</v>
      </c>
      <c r="C12" s="108">
        <v>0.999999966836318</v>
      </c>
      <c r="D12" s="106"/>
    </row>
    <row r="13" spans="1:4" ht="15">
      <c r="A13" s="143" t="s">
        <v>155</v>
      </c>
      <c r="B13" s="57"/>
      <c r="C13" s="58"/>
      <c r="D13" s="41"/>
    </row>
    <row r="14" spans="1:4" ht="15">
      <c r="A14" s="142" t="s">
        <v>159</v>
      </c>
      <c r="B14" s="57"/>
      <c r="C14" s="58"/>
      <c r="D14" s="41"/>
    </row>
    <row r="15" spans="1:4" ht="15">
      <c r="A15" s="142" t="s">
        <v>158</v>
      </c>
      <c r="B15" s="57"/>
      <c r="C15" s="58"/>
      <c r="D15" s="41"/>
    </row>
    <row r="16" spans="1:4" ht="15">
      <c r="A16" s="142" t="s">
        <v>157</v>
      </c>
      <c r="B16" s="57"/>
      <c r="C16" s="58"/>
      <c r="D16" s="41"/>
    </row>
    <row r="17" spans="1:4" ht="15">
      <c r="A17" s="41"/>
      <c r="B17" s="41"/>
      <c r="C17" s="41"/>
      <c r="D17" s="41"/>
    </row>
    <row r="18" spans="1:4" ht="15">
      <c r="A18" s="280" t="s">
        <v>142</v>
      </c>
      <c r="B18" s="281"/>
      <c r="C18" s="281"/>
      <c r="D18" s="281"/>
    </row>
    <row r="19" spans="1:4" ht="15.75" thickBot="1">
      <c r="A19" s="32" t="s">
        <v>105</v>
      </c>
      <c r="B19" s="61" t="s">
        <v>59</v>
      </c>
      <c r="C19" s="61">
        <v>2015</v>
      </c>
      <c r="D19" s="61">
        <v>2017</v>
      </c>
    </row>
    <row r="20" spans="1:4" ht="15">
      <c r="A20" s="284" t="s">
        <v>53</v>
      </c>
      <c r="B20" s="64" t="s">
        <v>60</v>
      </c>
      <c r="C20" s="73">
        <v>0.024963133015063328</v>
      </c>
      <c r="D20" s="73">
        <v>0.02266068956254717</v>
      </c>
    </row>
    <row r="21" spans="1:4" ht="15">
      <c r="A21" s="284"/>
      <c r="B21" s="64" t="s">
        <v>61</v>
      </c>
      <c r="C21" s="73">
        <v>0.023417877836978754</v>
      </c>
      <c r="D21" s="73">
        <v>0.018655878277714474</v>
      </c>
    </row>
    <row r="22" spans="1:4" ht="15">
      <c r="A22" s="284"/>
      <c r="B22" s="64" t="s">
        <v>62</v>
      </c>
      <c r="C22" s="73">
        <v>0.2003495957276625</v>
      </c>
      <c r="D22" s="73">
        <v>0.2001090708786027</v>
      </c>
    </row>
    <row r="23" spans="1:4" ht="15">
      <c r="A23" s="284" t="s">
        <v>54</v>
      </c>
      <c r="B23" s="64" t="s">
        <v>63</v>
      </c>
      <c r="C23" s="73">
        <v>0.03999337322545635</v>
      </c>
      <c r="D23" s="73">
        <v>0.033661124261850736</v>
      </c>
    </row>
    <row r="24" spans="1:4" ht="15">
      <c r="A24" s="284"/>
      <c r="B24" s="64" t="s">
        <v>64</v>
      </c>
      <c r="C24" s="73">
        <v>0.0502525835314285</v>
      </c>
      <c r="D24" s="73">
        <v>0.046408626261038345</v>
      </c>
    </row>
    <row r="25" spans="1:4" ht="15">
      <c r="A25" s="284"/>
      <c r="B25" s="64" t="s">
        <v>65</v>
      </c>
      <c r="C25" s="73">
        <v>0.030882975058737872</v>
      </c>
      <c r="D25" s="73">
        <v>0.023892961817003185</v>
      </c>
    </row>
    <row r="26" spans="1:4" ht="15">
      <c r="A26" s="283" t="s">
        <v>106</v>
      </c>
      <c r="B26" s="64" t="s">
        <v>66</v>
      </c>
      <c r="C26" s="73">
        <v>0.06169208455127848</v>
      </c>
      <c r="D26" s="73">
        <v>0.06544780622114867</v>
      </c>
    </row>
    <row r="27" spans="1:4" ht="15">
      <c r="A27" s="283"/>
      <c r="B27" s="64" t="s">
        <v>79</v>
      </c>
      <c r="C27" s="73">
        <v>0.18282787308612627</v>
      </c>
      <c r="D27" s="73">
        <v>0.17505943813667205</v>
      </c>
    </row>
    <row r="28" spans="1:4" ht="15">
      <c r="A28" s="283"/>
      <c r="B28" s="64" t="s">
        <v>67</v>
      </c>
      <c r="C28" s="73">
        <v>0.06565651493958743</v>
      </c>
      <c r="D28" s="73">
        <v>0.07055427890319735</v>
      </c>
    </row>
    <row r="29" spans="1:4" ht="15" customHeight="1">
      <c r="A29" s="283" t="s">
        <v>56</v>
      </c>
      <c r="B29" s="64" t="s">
        <v>68</v>
      </c>
      <c r="C29" s="73">
        <v>0.14935586318181587</v>
      </c>
      <c r="D29" s="73">
        <v>0.14589144503131718</v>
      </c>
    </row>
    <row r="30" spans="1:4" ht="15">
      <c r="A30" s="283"/>
      <c r="B30" s="64" t="s">
        <v>80</v>
      </c>
      <c r="C30" s="73">
        <v>0.044531274676225086</v>
      </c>
      <c r="D30" s="73">
        <v>0.06785763537094662</v>
      </c>
    </row>
    <row r="31" spans="1:4" ht="15">
      <c r="A31" s="283"/>
      <c r="B31" s="64" t="s">
        <v>70</v>
      </c>
      <c r="C31" s="73">
        <v>0.06994321113147434</v>
      </c>
      <c r="D31" s="73">
        <v>0.07365952261721923</v>
      </c>
    </row>
    <row r="32" spans="1:4" ht="15">
      <c r="A32" s="283" t="s">
        <v>107</v>
      </c>
      <c r="B32" s="64" t="s">
        <v>71</v>
      </c>
      <c r="C32" s="73">
        <v>0.010148221583852042</v>
      </c>
      <c r="D32" s="73">
        <v>0.011000990551529435</v>
      </c>
    </row>
    <row r="33" spans="1:4" ht="15">
      <c r="A33" s="283"/>
      <c r="B33" s="64" t="s">
        <v>72</v>
      </c>
      <c r="C33" s="73">
        <v>0.0237890758970214</v>
      </c>
      <c r="D33" s="73">
        <v>0.02181841989494474</v>
      </c>
    </row>
    <row r="34" spans="1:4" ht="15">
      <c r="A34" s="283"/>
      <c r="B34" s="64" t="s">
        <v>73</v>
      </c>
      <c r="C34" s="73">
        <v>0.022196377748306777</v>
      </c>
      <c r="D34" s="73">
        <v>0.023322079050586208</v>
      </c>
    </row>
    <row r="35" spans="1:4" ht="15.75" thickBot="1">
      <c r="A35" s="282" t="s">
        <v>74</v>
      </c>
      <c r="B35" s="282"/>
      <c r="C35" s="109">
        <v>1.0000000351910152</v>
      </c>
      <c r="D35" s="109">
        <v>0.999999966836318</v>
      </c>
    </row>
    <row r="36" ht="15">
      <c r="A36" s="143" t="s">
        <v>155</v>
      </c>
    </row>
    <row r="37" ht="15">
      <c r="A37" s="142" t="s">
        <v>159</v>
      </c>
    </row>
    <row r="38" ht="15">
      <c r="A38" s="142" t="s">
        <v>158</v>
      </c>
    </row>
    <row r="39" ht="15">
      <c r="A39" s="142" t="s">
        <v>157</v>
      </c>
    </row>
  </sheetData>
  <sheetProtection/>
  <mergeCells count="7">
    <mergeCell ref="A18:D18"/>
    <mergeCell ref="A35:B35"/>
    <mergeCell ref="A26:A28"/>
    <mergeCell ref="A29:A31"/>
    <mergeCell ref="A32:A34"/>
    <mergeCell ref="A20:A22"/>
    <mergeCell ref="A23:A2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23.8515625" style="11" bestFit="1" customWidth="1"/>
    <col min="2" max="3" width="13.28125" style="11" bestFit="1" customWidth="1"/>
    <col min="4" max="4" width="18.7109375" style="11" customWidth="1"/>
    <col min="5" max="5" width="13.7109375" style="11" customWidth="1"/>
    <col min="6" max="6" width="17.57421875" style="11" customWidth="1"/>
    <col min="7" max="7" width="11.421875" style="11" customWidth="1"/>
    <col min="8" max="10" width="15.421875" style="11" customWidth="1"/>
    <col min="11" max="11" width="14.140625" style="11" customWidth="1"/>
    <col min="12" max="13" width="11.421875" style="11" customWidth="1"/>
    <col min="14" max="14" width="23.57421875" style="11" customWidth="1"/>
    <col min="15" max="17" width="11.421875" style="11" customWidth="1"/>
    <col min="18" max="18" width="11.57421875" style="11" customWidth="1"/>
    <col min="19" max="19" width="11.421875" style="11" customWidth="1"/>
    <col min="20" max="20" width="23.8515625" style="11" bestFit="1" customWidth="1"/>
    <col min="21" max="22" width="11.421875" style="11" customWidth="1"/>
    <col min="23" max="23" width="20.57421875" style="11" customWidth="1"/>
    <col min="24" max="24" width="15.57421875" style="11" customWidth="1"/>
    <col min="25" max="25" width="18.7109375" style="11" customWidth="1"/>
    <col min="26" max="27" width="11.421875" style="11" customWidth="1"/>
    <col min="28" max="28" width="15.57421875" style="11" customWidth="1"/>
    <col min="29" max="29" width="14.28125" style="11" customWidth="1"/>
    <col min="30" max="30" width="15.140625" style="11" customWidth="1"/>
    <col min="31" max="32" width="11.421875" style="11" customWidth="1"/>
    <col min="33" max="33" width="21.7109375" style="11" customWidth="1"/>
    <col min="34" max="16384" width="11.421875" style="11" customWidth="1"/>
  </cols>
  <sheetData>
    <row r="1" spans="1:28" ht="15">
      <c r="A1" s="47" t="s">
        <v>235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15">
      <c r="A2" s="183" t="s">
        <v>112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ht="15">
      <c r="A3" s="52"/>
    </row>
    <row r="4" ht="15">
      <c r="A4" s="52"/>
    </row>
    <row r="5" spans="1:7" ht="15">
      <c r="A5" s="275" t="s">
        <v>143</v>
      </c>
      <c r="B5" s="275"/>
      <c r="C5" s="275"/>
      <c r="D5" s="275"/>
      <c r="E5" s="275"/>
      <c r="F5" s="275"/>
      <c r="G5" s="275"/>
    </row>
    <row r="6" spans="1:7" ht="30.75" thickBot="1">
      <c r="A6" s="66" t="s">
        <v>2</v>
      </c>
      <c r="B6" s="67" t="s">
        <v>53</v>
      </c>
      <c r="C6" s="67" t="s">
        <v>54</v>
      </c>
      <c r="D6" s="67" t="s">
        <v>55</v>
      </c>
      <c r="E6" s="67" t="s">
        <v>56</v>
      </c>
      <c r="F6" s="67" t="s">
        <v>57</v>
      </c>
      <c r="G6" s="67" t="s">
        <v>58</v>
      </c>
    </row>
    <row r="7" spans="1:7" s="104" customFormat="1" ht="12.75">
      <c r="A7" s="106" t="s">
        <v>21</v>
      </c>
      <c r="B7" s="110">
        <v>0.24151632926538605</v>
      </c>
      <c r="C7" s="110">
        <v>0.13718597342250627</v>
      </c>
      <c r="D7" s="110">
        <v>0.3288162302325205</v>
      </c>
      <c r="E7" s="110">
        <v>0.22638754837725167</v>
      </c>
      <c r="F7" s="110">
        <v>0.06609391974760512</v>
      </c>
      <c r="G7" s="111">
        <v>1.0000000010452696</v>
      </c>
    </row>
    <row r="8" spans="1:7" s="104" customFormat="1" ht="12.75">
      <c r="A8" s="106" t="s">
        <v>5</v>
      </c>
      <c r="B8" s="110">
        <v>0.27054112144893216</v>
      </c>
      <c r="C8" s="110">
        <v>0.07258450915011812</v>
      </c>
      <c r="D8" s="110">
        <v>0.25382383789177887</v>
      </c>
      <c r="E8" s="110">
        <v>0.37702916441380496</v>
      </c>
      <c r="F8" s="110">
        <v>0.026021383166987957</v>
      </c>
      <c r="G8" s="111">
        <v>1.000000016071622</v>
      </c>
    </row>
    <row r="9" spans="1:17" s="104" customFormat="1" ht="13.5" thickBot="1">
      <c r="A9" s="105" t="s">
        <v>52</v>
      </c>
      <c r="B9" s="113">
        <v>0.24873060657970458</v>
      </c>
      <c r="C9" s="113">
        <v>0.12112893181562272</v>
      </c>
      <c r="D9" s="113">
        <v>0.3101764725769922</v>
      </c>
      <c r="E9" s="113">
        <v>0.2638303489895153</v>
      </c>
      <c r="F9" s="113">
        <v>0.056133675229180224</v>
      </c>
      <c r="G9" s="114">
        <v>1.000000035191015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ht="15">
      <c r="A10" s="143" t="s">
        <v>155</v>
      </c>
    </row>
    <row r="11" ht="15">
      <c r="A11" s="142" t="s">
        <v>159</v>
      </c>
    </row>
    <row r="12" ht="15">
      <c r="A12" s="142" t="s">
        <v>158</v>
      </c>
    </row>
    <row r="13" ht="15">
      <c r="A13" s="142" t="s">
        <v>157</v>
      </c>
    </row>
    <row r="15" spans="1:7" ht="15">
      <c r="A15" s="285" t="s">
        <v>144</v>
      </c>
      <c r="B15" s="285"/>
      <c r="C15" s="285"/>
      <c r="D15" s="285"/>
      <c r="E15" s="285"/>
      <c r="F15" s="285"/>
      <c r="G15" s="285"/>
    </row>
    <row r="16" spans="1:7" ht="30.75" thickBot="1">
      <c r="A16" s="66" t="s">
        <v>2</v>
      </c>
      <c r="B16" s="67" t="s">
        <v>53</v>
      </c>
      <c r="C16" s="67" t="s">
        <v>54</v>
      </c>
      <c r="D16" s="67" t="s">
        <v>55</v>
      </c>
      <c r="E16" s="67" t="s">
        <v>56</v>
      </c>
      <c r="F16" s="67" t="s">
        <v>57</v>
      </c>
      <c r="G16" s="67" t="s">
        <v>58</v>
      </c>
    </row>
    <row r="17" spans="1:7" ht="15">
      <c r="A17" s="106" t="s">
        <v>21</v>
      </c>
      <c r="B17" s="110">
        <v>0.23462074503651692</v>
      </c>
      <c r="C17" s="110">
        <v>0.1186810971642268</v>
      </c>
      <c r="D17" s="110">
        <v>0.3330000086553372</v>
      </c>
      <c r="E17" s="110">
        <v>0.24694911605828349</v>
      </c>
      <c r="F17" s="110">
        <v>0.0667490251519059</v>
      </c>
      <c r="G17" s="111">
        <v>0.9999999920662703</v>
      </c>
    </row>
    <row r="18" spans="1:7" ht="15">
      <c r="A18" s="106" t="s">
        <v>5</v>
      </c>
      <c r="B18" s="110">
        <v>0.26077949896663183</v>
      </c>
      <c r="C18" s="110">
        <v>0.06210209583304203</v>
      </c>
      <c r="D18" s="110">
        <v>0.2486662091424659</v>
      </c>
      <c r="E18" s="110">
        <v>0.40247965965432686</v>
      </c>
      <c r="F18" s="110">
        <v>0.025972558431538707</v>
      </c>
      <c r="G18" s="111">
        <v>1.0000000220280054</v>
      </c>
    </row>
    <row r="19" spans="1:7" ht="15.75" thickBot="1">
      <c r="A19" s="105" t="s">
        <v>52</v>
      </c>
      <c r="B19" s="113">
        <v>0.24142563871886433</v>
      </c>
      <c r="C19" s="113">
        <v>0.10396271233989227</v>
      </c>
      <c r="D19" s="113">
        <v>0.3110615232610181</v>
      </c>
      <c r="E19" s="113">
        <v>0.287408603019483</v>
      </c>
      <c r="F19" s="113">
        <v>0.05614148949706038</v>
      </c>
      <c r="G19" s="114">
        <v>0.999999966836318</v>
      </c>
    </row>
    <row r="20" ht="15">
      <c r="A20" s="143" t="s">
        <v>155</v>
      </c>
    </row>
    <row r="21" ht="15">
      <c r="A21" s="142" t="s">
        <v>159</v>
      </c>
    </row>
    <row r="22" ht="15">
      <c r="A22" s="142" t="s">
        <v>158</v>
      </c>
    </row>
    <row r="23" ht="15">
      <c r="A23" s="142" t="s">
        <v>157</v>
      </c>
    </row>
    <row r="25" spans="1:17" ht="15">
      <c r="A25" s="285" t="s">
        <v>145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</row>
    <row r="26" spans="1:17" ht="30.75" thickBot="1">
      <c r="A26" s="66" t="s">
        <v>2</v>
      </c>
      <c r="B26" s="67" t="s">
        <v>60</v>
      </c>
      <c r="C26" s="67" t="s">
        <v>61</v>
      </c>
      <c r="D26" s="67" t="s">
        <v>62</v>
      </c>
      <c r="E26" s="67" t="s">
        <v>63</v>
      </c>
      <c r="F26" s="67" t="s">
        <v>103</v>
      </c>
      <c r="G26" s="67" t="s">
        <v>75</v>
      </c>
      <c r="H26" s="67" t="s">
        <v>66</v>
      </c>
      <c r="I26" s="67" t="s">
        <v>79</v>
      </c>
      <c r="J26" s="67" t="s">
        <v>76</v>
      </c>
      <c r="K26" s="67" t="s">
        <v>68</v>
      </c>
      <c r="L26" s="67" t="s">
        <v>80</v>
      </c>
      <c r="M26" s="67" t="s">
        <v>70</v>
      </c>
      <c r="N26" s="67" t="s">
        <v>71</v>
      </c>
      <c r="O26" s="67" t="s">
        <v>72</v>
      </c>
      <c r="P26" s="67" t="s">
        <v>73</v>
      </c>
      <c r="Q26" s="67" t="s">
        <v>74</v>
      </c>
    </row>
    <row r="27" spans="1:17" s="104" customFormat="1" ht="12.75">
      <c r="A27" s="106" t="s">
        <v>21</v>
      </c>
      <c r="B27" s="110">
        <v>0.026828327200572606</v>
      </c>
      <c r="C27" s="110">
        <v>0.026235220591568544</v>
      </c>
      <c r="D27" s="110">
        <v>0.1884527814732449</v>
      </c>
      <c r="E27" s="110">
        <v>0.04403422549982055</v>
      </c>
      <c r="F27" s="110">
        <v>0.0566184546073676</v>
      </c>
      <c r="G27" s="110">
        <v>0.03653329331531811</v>
      </c>
      <c r="H27" s="110">
        <v>0.07133952654679503</v>
      </c>
      <c r="I27" s="110">
        <v>0.18778252952908367</v>
      </c>
      <c r="J27" s="110">
        <v>0.0696941741566418</v>
      </c>
      <c r="K27" s="110">
        <v>0.1524379379909723</v>
      </c>
      <c r="L27" s="110">
        <v>0.013116780776051398</v>
      </c>
      <c r="M27" s="110">
        <v>0.06083282961022794</v>
      </c>
      <c r="N27" s="110">
        <v>0.011366079291245758</v>
      </c>
      <c r="O27" s="110">
        <v>0.026030882027841633</v>
      </c>
      <c r="P27" s="110">
        <v>0.02869695842851773</v>
      </c>
      <c r="Q27" s="115">
        <f>+SUM(B27:P27)</f>
        <v>1.0000000010452696</v>
      </c>
    </row>
    <row r="28" spans="1:17" s="104" customFormat="1" ht="12.75">
      <c r="A28" s="106" t="s">
        <v>5</v>
      </c>
      <c r="B28" s="112">
        <v>0.019324186686115304</v>
      </c>
      <c r="C28" s="112">
        <v>0.014900351073331266</v>
      </c>
      <c r="D28" s="112">
        <v>0.23631658368948558</v>
      </c>
      <c r="E28" s="112">
        <v>0.02777687258911337</v>
      </c>
      <c r="F28" s="112">
        <v>0.03100697478257473</v>
      </c>
      <c r="G28" s="112">
        <v>0.013800661778430019</v>
      </c>
      <c r="H28" s="112">
        <v>0.03252547391156608</v>
      </c>
      <c r="I28" s="112">
        <v>0.16784869934570815</v>
      </c>
      <c r="J28" s="112">
        <v>0.05344966463450463</v>
      </c>
      <c r="K28" s="112">
        <v>0.14003797087180306</v>
      </c>
      <c r="L28" s="112">
        <v>0.1395050541667483</v>
      </c>
      <c r="M28" s="112">
        <v>0.09748613937525366</v>
      </c>
      <c r="N28" s="112">
        <v>0.006466334894340813</v>
      </c>
      <c r="O28" s="112">
        <v>0.017011537761764485</v>
      </c>
      <c r="P28" s="112">
        <v>0.0025435105108826575</v>
      </c>
      <c r="Q28" s="115">
        <f>+SUM(B28:P28)</f>
        <v>1.000000016071622</v>
      </c>
    </row>
    <row r="29" spans="1:17" s="104" customFormat="1" ht="13.5" thickBot="1">
      <c r="A29" s="105" t="s">
        <v>52</v>
      </c>
      <c r="B29" s="109">
        <v>0.024963133015063328</v>
      </c>
      <c r="C29" s="109">
        <v>0.023417877836978754</v>
      </c>
      <c r="D29" s="109">
        <v>0.2003495957276625</v>
      </c>
      <c r="E29" s="109">
        <v>0.03999337322545635</v>
      </c>
      <c r="F29" s="109">
        <v>0.0502525835314285</v>
      </c>
      <c r="G29" s="109">
        <v>0.030882975058737872</v>
      </c>
      <c r="H29" s="109">
        <v>0.06169208455127848</v>
      </c>
      <c r="I29" s="109">
        <v>0.18282787308612627</v>
      </c>
      <c r="J29" s="109">
        <v>0.06565651493958743</v>
      </c>
      <c r="K29" s="109">
        <v>0.14935586318181587</v>
      </c>
      <c r="L29" s="109">
        <v>0.044531274676225086</v>
      </c>
      <c r="M29" s="109">
        <v>0.06994321113147434</v>
      </c>
      <c r="N29" s="109">
        <v>0.010148221583852042</v>
      </c>
      <c r="O29" s="109">
        <v>0.0237890758970214</v>
      </c>
      <c r="P29" s="107">
        <v>0.022196377748306777</v>
      </c>
      <c r="Q29" s="116">
        <f>SUM(B29:P29)</f>
        <v>1.0000000351910152</v>
      </c>
    </row>
    <row r="30" ht="15">
      <c r="A30" s="143" t="s">
        <v>155</v>
      </c>
    </row>
    <row r="31" ht="15">
      <c r="A31" s="142" t="s">
        <v>159</v>
      </c>
    </row>
    <row r="32" ht="15">
      <c r="A32" s="142" t="s">
        <v>158</v>
      </c>
    </row>
    <row r="33" ht="15">
      <c r="A33" s="142" t="s">
        <v>157</v>
      </c>
    </row>
    <row r="35" spans="1:17" ht="15">
      <c r="A35" s="285" t="s">
        <v>146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</row>
    <row r="36" spans="1:17" ht="30.75" thickBot="1">
      <c r="A36" s="66" t="s">
        <v>2</v>
      </c>
      <c r="B36" s="67" t="s">
        <v>60</v>
      </c>
      <c r="C36" s="67" t="s">
        <v>61</v>
      </c>
      <c r="D36" s="67" t="s">
        <v>62</v>
      </c>
      <c r="E36" s="67" t="s">
        <v>63</v>
      </c>
      <c r="F36" s="67" t="s">
        <v>103</v>
      </c>
      <c r="G36" s="67" t="s">
        <v>75</v>
      </c>
      <c r="H36" s="67" t="s">
        <v>66</v>
      </c>
      <c r="I36" s="67" t="s">
        <v>79</v>
      </c>
      <c r="J36" s="67" t="s">
        <v>76</v>
      </c>
      <c r="K36" s="67" t="s">
        <v>68</v>
      </c>
      <c r="L36" s="67" t="s">
        <v>80</v>
      </c>
      <c r="M36" s="67" t="s">
        <v>70</v>
      </c>
      <c r="N36" s="67" t="s">
        <v>71</v>
      </c>
      <c r="O36" s="67" t="s">
        <v>72</v>
      </c>
      <c r="P36" s="67" t="s">
        <v>73</v>
      </c>
      <c r="Q36" s="67" t="s">
        <v>74</v>
      </c>
    </row>
    <row r="37" spans="1:17" ht="15">
      <c r="A37" s="106" t="s">
        <v>21</v>
      </c>
      <c r="B37" s="110">
        <v>0.02455098054800658</v>
      </c>
      <c r="C37" s="110">
        <v>0.0211022015547856</v>
      </c>
      <c r="D37" s="110">
        <v>0.18896756293372474</v>
      </c>
      <c r="E37" s="110">
        <v>0.036995450655087914</v>
      </c>
      <c r="F37" s="110">
        <v>0.05366521178833472</v>
      </c>
      <c r="G37" s="110">
        <v>0.028020434720804167</v>
      </c>
      <c r="H37" s="110">
        <v>0.07603297289297303</v>
      </c>
      <c r="I37" s="110">
        <v>0.18295824246986242</v>
      </c>
      <c r="J37" s="110">
        <v>0.07400879329250173</v>
      </c>
      <c r="K37" s="110">
        <v>0.1542750092037851</v>
      </c>
      <c r="L37" s="110">
        <v>0.031167833211735375</v>
      </c>
      <c r="M37" s="110">
        <v>0.061506273642763</v>
      </c>
      <c r="N37" s="110">
        <v>0.01247862007287477</v>
      </c>
      <c r="O37" s="110">
        <v>0.023732103165954015</v>
      </c>
      <c r="P37" s="110">
        <v>0.030538301913077114</v>
      </c>
      <c r="Q37" s="115">
        <f>SUM(B37:P37)</f>
        <v>0.9999999920662703</v>
      </c>
    </row>
    <row r="38" spans="1:17" ht="15">
      <c r="A38" s="106" t="s">
        <v>5</v>
      </c>
      <c r="B38" s="112">
        <v>0.0172845066245684</v>
      </c>
      <c r="C38" s="112">
        <v>0.011698280734783127</v>
      </c>
      <c r="D38" s="112">
        <v>0.23179671160728033</v>
      </c>
      <c r="E38" s="112">
        <v>0.024177954605161724</v>
      </c>
      <c r="F38" s="112">
        <v>0.025770142065246273</v>
      </c>
      <c r="G38" s="112">
        <v>0.012153999162634032</v>
      </c>
      <c r="H38" s="112">
        <v>0.03534249068003015</v>
      </c>
      <c r="I38" s="112">
        <v>0.15259443198773368</v>
      </c>
      <c r="J38" s="112">
        <v>0.060729286474702084</v>
      </c>
      <c r="K38" s="112">
        <v>0.12204772754223375</v>
      </c>
      <c r="L38" s="112">
        <v>0.17220728660968423</v>
      </c>
      <c r="M38" s="112">
        <v>0.10822464550240882</v>
      </c>
      <c r="N38" s="112">
        <v>0.0067984596521425775</v>
      </c>
      <c r="O38" s="112">
        <v>0.01637570864535829</v>
      </c>
      <c r="P38" s="112">
        <v>0.0027983901340378407</v>
      </c>
      <c r="Q38" s="115">
        <f>SUM(B38:P38)</f>
        <v>1.0000000220280054</v>
      </c>
    </row>
    <row r="39" spans="1:17" ht="15.75" thickBot="1">
      <c r="A39" s="105" t="s">
        <v>52</v>
      </c>
      <c r="B39" s="109">
        <v>0.02266068956254717</v>
      </c>
      <c r="C39" s="109">
        <v>0.018655878277714474</v>
      </c>
      <c r="D39" s="109">
        <v>0.2001090708786027</v>
      </c>
      <c r="E39" s="109">
        <v>0.033661124261850736</v>
      </c>
      <c r="F39" s="109">
        <v>0.046408626261038345</v>
      </c>
      <c r="G39" s="109">
        <v>0.023892961817003185</v>
      </c>
      <c r="H39" s="109">
        <v>0.06544780622114867</v>
      </c>
      <c r="I39" s="109">
        <v>0.17505943813667205</v>
      </c>
      <c r="J39" s="109">
        <v>0.07055427890319735</v>
      </c>
      <c r="K39" s="109">
        <v>0.14589144503131718</v>
      </c>
      <c r="L39" s="109">
        <v>0.06785763537094662</v>
      </c>
      <c r="M39" s="109">
        <v>0.07365952261721923</v>
      </c>
      <c r="N39" s="109">
        <v>0.011000990551529435</v>
      </c>
      <c r="O39" s="109">
        <v>0.02181841989494474</v>
      </c>
      <c r="P39" s="107">
        <v>0.023322079050586208</v>
      </c>
      <c r="Q39" s="116">
        <f>SUM(Q37:Q38)</f>
        <v>2.000000014094276</v>
      </c>
    </row>
    <row r="40" ht="15">
      <c r="A40" s="143" t="s">
        <v>155</v>
      </c>
    </row>
    <row r="41" ht="15">
      <c r="A41" s="142" t="s">
        <v>159</v>
      </c>
    </row>
    <row r="42" ht="15">
      <c r="A42" s="142" t="s">
        <v>158</v>
      </c>
    </row>
    <row r="43" ht="15">
      <c r="A43" s="142" t="s">
        <v>157</v>
      </c>
    </row>
  </sheetData>
  <sheetProtection/>
  <mergeCells count="4">
    <mergeCell ref="A15:G15"/>
    <mergeCell ref="A5:G5"/>
    <mergeCell ref="A25:Q25"/>
    <mergeCell ref="A35:Q35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B107"/>
  <sheetViews>
    <sheetView tabSelected="1" zoomScale="85" zoomScaleNormal="85" zoomScalePageLayoutView="0" workbookViewId="0" topLeftCell="A1">
      <selection activeCell="A101" sqref="A101"/>
    </sheetView>
  </sheetViews>
  <sheetFormatPr defaultColWidth="11.421875" defaultRowHeight="15"/>
  <cols>
    <col min="1" max="1" width="23.8515625" style="11" bestFit="1" customWidth="1"/>
    <col min="2" max="3" width="11.421875" style="11" customWidth="1"/>
    <col min="4" max="4" width="18.7109375" style="11" customWidth="1"/>
    <col min="5" max="5" width="13.7109375" style="11" customWidth="1"/>
    <col min="6" max="6" width="17.57421875" style="11" customWidth="1"/>
    <col min="7" max="7" width="11.421875" style="11" customWidth="1"/>
    <col min="8" max="8" width="11.8515625" style="11" customWidth="1"/>
    <col min="9" max="9" width="17.140625" style="11" customWidth="1"/>
    <col min="10" max="10" width="15.421875" style="11" customWidth="1"/>
    <col min="11" max="11" width="14.140625" style="11" customWidth="1"/>
    <col min="12" max="13" width="11.421875" style="11" customWidth="1"/>
    <col min="14" max="14" width="16.8515625" style="11" customWidth="1"/>
    <col min="15" max="17" width="11.421875" style="11" customWidth="1"/>
    <col min="18" max="18" width="11.57421875" style="11" customWidth="1"/>
    <col min="19" max="19" width="11.421875" style="11" customWidth="1"/>
    <col min="20" max="20" width="23.8515625" style="11" bestFit="1" customWidth="1"/>
    <col min="21" max="21" width="13.57421875" style="11" bestFit="1" customWidth="1"/>
    <col min="22" max="22" width="11.421875" style="11" customWidth="1"/>
    <col min="23" max="23" width="20.57421875" style="11" customWidth="1"/>
    <col min="24" max="24" width="15.57421875" style="11" customWidth="1"/>
    <col min="25" max="25" width="18.7109375" style="11" customWidth="1"/>
    <col min="26" max="26" width="11.421875" style="11" customWidth="1"/>
    <col min="27" max="27" width="17.00390625" style="11" customWidth="1"/>
    <col min="28" max="28" width="16.00390625" style="11" customWidth="1"/>
    <col min="29" max="29" width="14.28125" style="11" customWidth="1"/>
    <col min="30" max="30" width="15.140625" style="11" customWidth="1"/>
    <col min="31" max="32" width="11.421875" style="11" customWidth="1"/>
    <col min="33" max="33" width="21.7109375" style="11" customWidth="1"/>
    <col min="34" max="16384" width="11.421875" style="11" customWidth="1"/>
  </cols>
  <sheetData>
    <row r="1" spans="1:28" ht="15">
      <c r="A1" s="287" t="s">
        <v>235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15">
      <c r="A2" s="182" t="s">
        <v>112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ht="15">
      <c r="A3" s="51"/>
    </row>
    <row r="4" ht="15">
      <c r="A4" s="51"/>
    </row>
    <row r="5" spans="1:7" s="41" customFormat="1" ht="15">
      <c r="A5" s="286" t="s">
        <v>143</v>
      </c>
      <c r="B5" s="286"/>
      <c r="C5" s="286"/>
      <c r="D5" s="286"/>
      <c r="E5" s="286"/>
      <c r="F5" s="286"/>
      <c r="G5" s="286"/>
    </row>
    <row r="6" spans="1:7" s="41" customFormat="1" ht="30.75" thickBot="1">
      <c r="A6" s="66" t="s">
        <v>3</v>
      </c>
      <c r="B6" s="67" t="s">
        <v>53</v>
      </c>
      <c r="C6" s="67" t="s">
        <v>54</v>
      </c>
      <c r="D6" s="67" t="s">
        <v>55</v>
      </c>
      <c r="E6" s="67" t="s">
        <v>56</v>
      </c>
      <c r="F6" s="67" t="s">
        <v>57</v>
      </c>
      <c r="G6" s="67" t="s">
        <v>58</v>
      </c>
    </row>
    <row r="7" spans="1:7" s="41" customFormat="1" ht="15">
      <c r="A7" s="41" t="s">
        <v>6</v>
      </c>
      <c r="B7" s="65">
        <v>0.2218817697141079</v>
      </c>
      <c r="C7" s="65">
        <v>0.11510456234149058</v>
      </c>
      <c r="D7" s="65">
        <v>0.30271142174893184</v>
      </c>
      <c r="E7" s="65">
        <v>0.3111292914457276</v>
      </c>
      <c r="F7" s="65">
        <v>0.04917296355980077</v>
      </c>
      <c r="G7" s="70">
        <v>1.0000000088100587</v>
      </c>
    </row>
    <row r="8" spans="1:7" s="41" customFormat="1" ht="15">
      <c r="A8" s="41" t="s">
        <v>108</v>
      </c>
      <c r="B8" s="65">
        <v>0.26407013933517054</v>
      </c>
      <c r="C8" s="65">
        <v>0.15560345981534948</v>
      </c>
      <c r="D8" s="65">
        <v>0.2997668565360857</v>
      </c>
      <c r="E8" s="65">
        <v>0.23054982438152322</v>
      </c>
      <c r="F8" s="65">
        <v>0.05000971651868259</v>
      </c>
      <c r="G8" s="70">
        <v>0.9999999965868116</v>
      </c>
    </row>
    <row r="9" spans="1:17" s="41" customFormat="1" ht="15">
      <c r="A9" s="41" t="s">
        <v>7</v>
      </c>
      <c r="B9" s="65">
        <v>0.23781777050892466</v>
      </c>
      <c r="C9" s="65">
        <v>0.12503215008750848</v>
      </c>
      <c r="D9" s="65">
        <v>0.27616464155936254</v>
      </c>
      <c r="E9" s="65">
        <v>0.28149026268741834</v>
      </c>
      <c r="F9" s="65">
        <v>0.07949516046413094</v>
      </c>
      <c r="G9" s="70">
        <v>0.9999999853073449</v>
      </c>
      <c r="H9" s="5"/>
      <c r="I9" s="5"/>
      <c r="J9" s="5"/>
      <c r="K9" s="5"/>
      <c r="L9" s="5"/>
      <c r="M9" s="5"/>
      <c r="N9" s="5"/>
      <c r="O9" s="5"/>
      <c r="P9" s="5"/>
      <c r="Q9" s="5"/>
    </row>
    <row r="10" spans="1:7" s="41" customFormat="1" ht="15">
      <c r="A10" s="41" t="s">
        <v>8</v>
      </c>
      <c r="B10" s="65">
        <v>0.23677078911016702</v>
      </c>
      <c r="C10" s="65">
        <v>0.15372501568986638</v>
      </c>
      <c r="D10" s="65">
        <v>0.28706238745490653</v>
      </c>
      <c r="E10" s="65">
        <v>0.26943151432816603</v>
      </c>
      <c r="F10" s="65">
        <v>0.0530102969786332</v>
      </c>
      <c r="G10" s="70">
        <v>1.0000000035617391</v>
      </c>
    </row>
    <row r="11" spans="1:7" s="41" customFormat="1" ht="15">
      <c r="A11" s="41" t="s">
        <v>9</v>
      </c>
      <c r="B11" s="65">
        <v>0.23353123594792488</v>
      </c>
      <c r="C11" s="65">
        <v>0.14329455184763995</v>
      </c>
      <c r="D11" s="65">
        <v>0.31949647437757445</v>
      </c>
      <c r="E11" s="65">
        <v>0.2610753564608117</v>
      </c>
      <c r="F11" s="65">
        <v>0.04260237030020559</v>
      </c>
      <c r="G11" s="70">
        <v>0.9999999889341566</v>
      </c>
    </row>
    <row r="12" spans="1:7" s="41" customFormat="1" ht="15">
      <c r="A12" s="41" t="s">
        <v>10</v>
      </c>
      <c r="B12" s="65">
        <v>0.2341925458523545</v>
      </c>
      <c r="C12" s="65">
        <v>0.11618624747555575</v>
      </c>
      <c r="D12" s="65">
        <v>0.3351932832467612</v>
      </c>
      <c r="E12" s="65">
        <v>0.2658379470062252</v>
      </c>
      <c r="F12" s="65">
        <v>0.04858994987023093</v>
      </c>
      <c r="G12" s="70">
        <v>0.9999999734511275</v>
      </c>
    </row>
    <row r="13" spans="1:7" s="41" customFormat="1" ht="15">
      <c r="A13" s="41" t="s">
        <v>19</v>
      </c>
      <c r="B13" s="65">
        <v>0.22967276787915422</v>
      </c>
      <c r="C13" s="65">
        <v>0.14133171862435426</v>
      </c>
      <c r="D13" s="65">
        <v>0.3194359056883957</v>
      </c>
      <c r="E13" s="65">
        <v>0.22774357146053276</v>
      </c>
      <c r="F13" s="65">
        <v>0.08181602120879142</v>
      </c>
      <c r="G13" s="70">
        <v>0.9999999848612283</v>
      </c>
    </row>
    <row r="14" spans="1:7" s="41" customFormat="1" ht="15">
      <c r="A14" s="41" t="s">
        <v>11</v>
      </c>
      <c r="B14" s="65">
        <v>0.2712431207369506</v>
      </c>
      <c r="C14" s="65">
        <v>0.13353236985566877</v>
      </c>
      <c r="D14" s="65">
        <v>0.2969649861099696</v>
      </c>
      <c r="E14" s="65">
        <v>0.2516285177293388</v>
      </c>
      <c r="F14" s="65">
        <v>0.04663100709509778</v>
      </c>
      <c r="G14" s="70">
        <v>1.0000000015270256</v>
      </c>
    </row>
    <row r="15" spans="1:7" s="41" customFormat="1" ht="15">
      <c r="A15" s="41" t="s">
        <v>12</v>
      </c>
      <c r="B15" s="65">
        <v>0.27088087163309554</v>
      </c>
      <c r="C15" s="65">
        <v>0.11213331288699784</v>
      </c>
      <c r="D15" s="65">
        <v>0.3173047225848211</v>
      </c>
      <c r="E15" s="65">
        <v>0.26574020913398977</v>
      </c>
      <c r="F15" s="65">
        <v>0.03394085943643282</v>
      </c>
      <c r="G15" s="70">
        <v>0.999999975675337</v>
      </c>
    </row>
    <row r="16" spans="1:7" s="41" customFormat="1" ht="15">
      <c r="A16" s="41" t="s">
        <v>109</v>
      </c>
      <c r="B16" s="65"/>
      <c r="C16" s="65"/>
      <c r="D16" s="65"/>
      <c r="E16" s="65"/>
      <c r="F16" s="65"/>
      <c r="G16" s="70"/>
    </row>
    <row r="17" spans="1:7" s="41" customFormat="1" ht="15">
      <c r="A17" s="41" t="s">
        <v>13</v>
      </c>
      <c r="B17" s="65">
        <v>0.26649073886048774</v>
      </c>
      <c r="C17" s="65">
        <v>0.09030079214968134</v>
      </c>
      <c r="D17" s="65">
        <v>0.32031162612669006</v>
      </c>
      <c r="E17" s="65">
        <v>0.2827267656319771</v>
      </c>
      <c r="F17" s="65">
        <v>0.04017006426026484</v>
      </c>
      <c r="G17" s="70">
        <v>0.999999987029101</v>
      </c>
    </row>
    <row r="18" spans="1:7" s="41" customFormat="1" ht="15">
      <c r="A18" s="41" t="s">
        <v>14</v>
      </c>
      <c r="B18" s="65">
        <v>0.2638427947241052</v>
      </c>
      <c r="C18" s="65">
        <v>0.06934205364598052</v>
      </c>
      <c r="D18" s="65">
        <v>0.27511092424698164</v>
      </c>
      <c r="E18" s="65">
        <v>0.35954677480506875</v>
      </c>
      <c r="F18" s="65">
        <v>0.03215743132313383</v>
      </c>
      <c r="G18" s="70">
        <v>0.99999997874527</v>
      </c>
    </row>
    <row r="19" spans="1:7" s="41" customFormat="1" ht="15">
      <c r="A19" s="41" t="s">
        <v>15</v>
      </c>
      <c r="B19" s="65">
        <v>0.26913147036860563</v>
      </c>
      <c r="C19" s="65">
        <v>0.09956603267861133</v>
      </c>
      <c r="D19" s="65">
        <v>0.2883924531488078</v>
      </c>
      <c r="E19" s="65">
        <v>0.31490178196203583</v>
      </c>
      <c r="F19" s="65">
        <v>0.02800825619479449</v>
      </c>
      <c r="G19" s="70">
        <v>0.999999994352855</v>
      </c>
    </row>
    <row r="20" spans="1:7" s="41" customFormat="1" ht="15">
      <c r="A20" s="41" t="s">
        <v>16</v>
      </c>
      <c r="B20" s="65">
        <v>0.2972271337457286</v>
      </c>
      <c r="C20" s="65">
        <v>0.09875853915330456</v>
      </c>
      <c r="D20" s="65">
        <v>0.277499767029356</v>
      </c>
      <c r="E20" s="65">
        <v>0.29916889081736264</v>
      </c>
      <c r="F20" s="65">
        <v>0.02734564513226871</v>
      </c>
      <c r="G20" s="70">
        <v>0.9999999758780205</v>
      </c>
    </row>
    <row r="21" spans="1:7" s="41" customFormat="1" ht="15">
      <c r="A21" s="41" t="s">
        <v>17</v>
      </c>
      <c r="B21" s="65">
        <v>0.29043388728345776</v>
      </c>
      <c r="C21" s="65">
        <v>0.11317950058276949</v>
      </c>
      <c r="D21" s="65">
        <v>0.2725969678670363</v>
      </c>
      <c r="E21" s="65">
        <v>0.30227208082471363</v>
      </c>
      <c r="F21" s="65">
        <v>0.021517553760479903</v>
      </c>
      <c r="G21" s="70">
        <v>0.9999999903184571</v>
      </c>
    </row>
    <row r="22" spans="1:7" s="41" customFormat="1" ht="15">
      <c r="A22" s="41" t="s">
        <v>18</v>
      </c>
      <c r="B22" s="65">
        <v>0.25544302228680854</v>
      </c>
      <c r="C22" s="65">
        <v>0.17864263812752143</v>
      </c>
      <c r="D22" s="65">
        <v>0.3589600509874884</v>
      </c>
      <c r="E22" s="65">
        <v>0.17856288694978592</v>
      </c>
      <c r="F22" s="65">
        <v>0.028391419066562278</v>
      </c>
      <c r="G22" s="70">
        <v>1.0000000174181665</v>
      </c>
    </row>
    <row r="23" spans="1:7" s="41" customFormat="1" ht="15.75" thickBot="1">
      <c r="A23" s="63" t="s">
        <v>52</v>
      </c>
      <c r="B23" s="68">
        <v>0.24873060657970458</v>
      </c>
      <c r="C23" s="68">
        <v>0.12112893181562272</v>
      </c>
      <c r="D23" s="68">
        <v>0.3101764725769922</v>
      </c>
      <c r="E23" s="68">
        <v>0.2638303489895153</v>
      </c>
      <c r="F23" s="68">
        <v>0.056133675229180224</v>
      </c>
      <c r="G23" s="71">
        <v>1.000000035191015</v>
      </c>
    </row>
    <row r="24" spans="1:7" s="41" customFormat="1" ht="15">
      <c r="A24" s="143" t="s">
        <v>155</v>
      </c>
      <c r="B24" s="65"/>
      <c r="C24" s="65"/>
      <c r="D24" s="65"/>
      <c r="E24" s="65"/>
      <c r="F24" s="65"/>
      <c r="G24" s="70"/>
    </row>
    <row r="25" spans="1:9" s="41" customFormat="1" ht="15">
      <c r="A25" s="142" t="s">
        <v>159</v>
      </c>
      <c r="B25" s="65"/>
      <c r="C25" s="65"/>
      <c r="D25" s="65"/>
      <c r="E25" s="65"/>
      <c r="F25" s="65"/>
      <c r="G25" s="70"/>
      <c r="I25" s="142"/>
    </row>
    <row r="26" s="41" customFormat="1" ht="15">
      <c r="A26" s="142" t="s">
        <v>158</v>
      </c>
    </row>
    <row r="27" spans="1:9" s="41" customFormat="1" ht="15">
      <c r="A27" s="257" t="s">
        <v>252</v>
      </c>
      <c r="B27" s="257"/>
      <c r="C27" s="257"/>
      <c r="D27" s="257"/>
      <c r="E27" s="257"/>
      <c r="F27" s="257"/>
      <c r="G27" s="257"/>
      <c r="I27" s="142"/>
    </row>
    <row r="28" spans="1:9" s="41" customFormat="1" ht="15">
      <c r="A28" s="257"/>
      <c r="B28" s="257"/>
      <c r="C28" s="257"/>
      <c r="D28" s="257"/>
      <c r="E28" s="257"/>
      <c r="F28" s="257"/>
      <c r="G28" s="257"/>
      <c r="I28" s="142"/>
    </row>
    <row r="29" spans="1:9" s="41" customFormat="1" ht="15">
      <c r="A29" s="142" t="s">
        <v>157</v>
      </c>
      <c r="I29" s="142"/>
    </row>
    <row r="30" s="41" customFormat="1" ht="15"/>
    <row r="31" spans="1:7" s="41" customFormat="1" ht="15">
      <c r="A31" s="286" t="s">
        <v>144</v>
      </c>
      <c r="B31" s="286"/>
      <c r="C31" s="286"/>
      <c r="D31" s="286"/>
      <c r="E31" s="286"/>
      <c r="F31" s="286"/>
      <c r="G31" s="286"/>
    </row>
    <row r="32" spans="1:7" s="41" customFormat="1" ht="30.75" thickBot="1">
      <c r="A32" s="66" t="s">
        <v>3</v>
      </c>
      <c r="B32" s="67" t="s">
        <v>53</v>
      </c>
      <c r="C32" s="67" t="s">
        <v>54</v>
      </c>
      <c r="D32" s="67" t="s">
        <v>55</v>
      </c>
      <c r="E32" s="67" t="s">
        <v>56</v>
      </c>
      <c r="F32" s="67" t="s">
        <v>57</v>
      </c>
      <c r="G32" s="67" t="s">
        <v>20</v>
      </c>
    </row>
    <row r="33" spans="1:7" s="41" customFormat="1" ht="15">
      <c r="A33" s="41" t="s">
        <v>6</v>
      </c>
      <c r="B33" s="65">
        <v>0.2038695460955269</v>
      </c>
      <c r="C33" s="65">
        <v>0.12941284230411707</v>
      </c>
      <c r="D33" s="65">
        <v>0.3313873491405851</v>
      </c>
      <c r="E33" s="65">
        <v>0.28324723893062187</v>
      </c>
      <c r="F33" s="65">
        <v>0.05208301710227352</v>
      </c>
      <c r="G33" s="70">
        <v>0.9999999935731244</v>
      </c>
    </row>
    <row r="34" spans="1:7" s="41" customFormat="1" ht="15">
      <c r="A34" s="41" t="s">
        <v>108</v>
      </c>
      <c r="B34" s="65">
        <v>0.20326090302522867</v>
      </c>
      <c r="C34" s="65">
        <v>0.12473593456327114</v>
      </c>
      <c r="D34" s="65">
        <v>0.2914994994513076</v>
      </c>
      <c r="E34" s="65">
        <v>0.3090746903143913</v>
      </c>
      <c r="F34" s="65">
        <v>0.07142898160600143</v>
      </c>
      <c r="G34" s="70">
        <v>1.0000000089602001</v>
      </c>
    </row>
    <row r="35" spans="1:7" s="41" customFormat="1" ht="15">
      <c r="A35" s="41" t="s">
        <v>7</v>
      </c>
      <c r="B35" s="65">
        <v>0.20672471189311423</v>
      </c>
      <c r="C35" s="65">
        <v>0.12960403216448946</v>
      </c>
      <c r="D35" s="65">
        <v>0.3319882961902775</v>
      </c>
      <c r="E35" s="65">
        <v>0.2762091882104545</v>
      </c>
      <c r="F35" s="65">
        <v>0.05547372066970302</v>
      </c>
      <c r="G35" s="70">
        <v>0.9999999491280387</v>
      </c>
    </row>
    <row r="36" spans="1:7" s="41" customFormat="1" ht="15">
      <c r="A36" s="41" t="s">
        <v>8</v>
      </c>
      <c r="B36" s="65">
        <v>0.22967559966335643</v>
      </c>
      <c r="C36" s="65">
        <v>0.10832020061321128</v>
      </c>
      <c r="D36" s="65">
        <v>0.28642960595615297</v>
      </c>
      <c r="E36" s="65">
        <v>0.3134521961667237</v>
      </c>
      <c r="F36" s="65">
        <v>0.06212240867461157</v>
      </c>
      <c r="G36" s="70">
        <v>1.000000011074056</v>
      </c>
    </row>
    <row r="37" spans="1:7" s="41" customFormat="1" ht="15">
      <c r="A37" s="41" t="s">
        <v>9</v>
      </c>
      <c r="B37" s="65">
        <v>0.24580518649588476</v>
      </c>
      <c r="C37" s="65">
        <v>0.0913604591766173</v>
      </c>
      <c r="D37" s="65">
        <v>0.3217482789455412</v>
      </c>
      <c r="E37" s="65">
        <v>0.30855889360236505</v>
      </c>
      <c r="F37" s="65">
        <v>0.03252720563972962</v>
      </c>
      <c r="G37" s="70">
        <v>1.000000023860138</v>
      </c>
    </row>
    <row r="38" spans="1:7" s="41" customFormat="1" ht="15">
      <c r="A38" s="41" t="s">
        <v>10</v>
      </c>
      <c r="B38" s="65">
        <v>0.22160955400886512</v>
      </c>
      <c r="C38" s="65">
        <v>0.09811917982368337</v>
      </c>
      <c r="D38" s="65">
        <v>0.34427601043826905</v>
      </c>
      <c r="E38" s="65">
        <v>0.27623134884393763</v>
      </c>
      <c r="F38" s="65">
        <v>0.05976393150133076</v>
      </c>
      <c r="G38" s="70">
        <v>1.000000024616086</v>
      </c>
    </row>
    <row r="39" spans="1:7" s="41" customFormat="1" ht="15">
      <c r="A39" s="41" t="s">
        <v>19</v>
      </c>
      <c r="B39" s="65">
        <v>0.2289901569183122</v>
      </c>
      <c r="C39" s="65">
        <v>0.12538854199842933</v>
      </c>
      <c r="D39" s="65">
        <v>0.31761414476725763</v>
      </c>
      <c r="E39" s="65">
        <v>0.24699431442138467</v>
      </c>
      <c r="F39" s="65">
        <v>0.08101281235136912</v>
      </c>
      <c r="G39" s="70">
        <v>0.999999970456753</v>
      </c>
    </row>
    <row r="40" spans="1:7" s="41" customFormat="1" ht="15">
      <c r="A40" s="41" t="s">
        <v>11</v>
      </c>
      <c r="B40" s="65">
        <v>0.27440130456800343</v>
      </c>
      <c r="C40" s="65">
        <v>0.10802692500789998</v>
      </c>
      <c r="D40" s="65">
        <v>0.29562420545758855</v>
      </c>
      <c r="E40" s="65">
        <v>0.2796977160539063</v>
      </c>
      <c r="F40" s="65">
        <v>0.042249866645245535</v>
      </c>
      <c r="G40" s="70">
        <v>1.0000000177326438</v>
      </c>
    </row>
    <row r="41" spans="1:7" s="41" customFormat="1" ht="15">
      <c r="A41" s="41" t="s">
        <v>12</v>
      </c>
      <c r="B41" s="65">
        <v>0.2698332067719351</v>
      </c>
      <c r="C41" s="65">
        <v>0.09991060396986716</v>
      </c>
      <c r="D41" s="65">
        <v>0.28531519543572387</v>
      </c>
      <c r="E41" s="65">
        <v>0.30816529816493815</v>
      </c>
      <c r="F41" s="65">
        <v>0.03677570214576371</v>
      </c>
      <c r="G41" s="70">
        <v>1.000000006488228</v>
      </c>
    </row>
    <row r="42" spans="1:7" s="41" customFormat="1" ht="15">
      <c r="A42" s="41" t="s">
        <v>109</v>
      </c>
      <c r="B42" s="65">
        <v>0.24788335454131574</v>
      </c>
      <c r="C42" s="65">
        <v>0.0850438913737075</v>
      </c>
      <c r="D42" s="65">
        <v>0.30708102280576294</v>
      </c>
      <c r="E42" s="65">
        <v>0.3294407124462555</v>
      </c>
      <c r="F42" s="65">
        <v>0.030551005740622732</v>
      </c>
      <c r="G42" s="70">
        <v>0.9999999869076645</v>
      </c>
    </row>
    <row r="43" spans="1:7" s="41" customFormat="1" ht="15">
      <c r="A43" s="41" t="s">
        <v>13</v>
      </c>
      <c r="B43" s="65">
        <v>0.2505982862307583</v>
      </c>
      <c r="C43" s="65">
        <v>0.08076499122622757</v>
      </c>
      <c r="D43" s="65">
        <v>0.33031368123828186</v>
      </c>
      <c r="E43" s="65">
        <v>0.2942463919969286</v>
      </c>
      <c r="F43" s="65">
        <v>0.04407665265246638</v>
      </c>
      <c r="G43" s="70">
        <v>1.0000000033446628</v>
      </c>
    </row>
    <row r="44" spans="1:7" s="41" customFormat="1" ht="15">
      <c r="A44" s="41" t="s">
        <v>14</v>
      </c>
      <c r="B44" s="65">
        <v>0.25500541006135324</v>
      </c>
      <c r="C44" s="65">
        <v>0.07000511166507503</v>
      </c>
      <c r="D44" s="65">
        <v>0.27227016018950456</v>
      </c>
      <c r="E44" s="65">
        <v>0.3752433330284227</v>
      </c>
      <c r="F44" s="65">
        <v>0.02747595419142837</v>
      </c>
      <c r="G44" s="70">
        <v>0.9999999691357839</v>
      </c>
    </row>
    <row r="45" spans="1:7" s="41" customFormat="1" ht="15">
      <c r="A45" s="41" t="s">
        <v>15</v>
      </c>
      <c r="B45" s="65">
        <v>0.2492670145727809</v>
      </c>
      <c r="C45" s="65">
        <v>0.07906422826776024</v>
      </c>
      <c r="D45" s="65">
        <v>0.3000110063497683</v>
      </c>
      <c r="E45" s="65">
        <v>0.3392801031685073</v>
      </c>
      <c r="F45" s="65">
        <v>0.032377636702137315</v>
      </c>
      <c r="G45" s="70">
        <v>0.9999999890609541</v>
      </c>
    </row>
    <row r="46" spans="1:7" s="41" customFormat="1" ht="15">
      <c r="A46" s="41" t="s">
        <v>16</v>
      </c>
      <c r="B46" s="65">
        <v>0.28210852273332215</v>
      </c>
      <c r="C46" s="65">
        <v>0.06259577357674431</v>
      </c>
      <c r="D46" s="65">
        <v>0.28602535580378236</v>
      </c>
      <c r="E46" s="65">
        <v>0.34320100474429127</v>
      </c>
      <c r="F46" s="65">
        <v>0.026069315434197354</v>
      </c>
      <c r="G46" s="70">
        <v>0.9999999722923374</v>
      </c>
    </row>
    <row r="47" spans="1:7" s="41" customFormat="1" ht="15">
      <c r="A47" s="41" t="s">
        <v>17</v>
      </c>
      <c r="B47" s="65">
        <v>0.27217692104562036</v>
      </c>
      <c r="C47" s="65">
        <v>0.14599489992851475</v>
      </c>
      <c r="D47" s="65">
        <v>0.3029469222300057</v>
      </c>
      <c r="E47" s="65">
        <v>0.25486566834676283</v>
      </c>
      <c r="F47" s="65">
        <v>0.024015611281164168</v>
      </c>
      <c r="G47" s="70">
        <v>1.0000000228320678</v>
      </c>
    </row>
    <row r="48" spans="1:7" s="41" customFormat="1" ht="15">
      <c r="A48" s="41" t="s">
        <v>18</v>
      </c>
      <c r="B48" s="65">
        <v>0.2546220904896419</v>
      </c>
      <c r="C48" s="65">
        <v>0.13198103279612644</v>
      </c>
      <c r="D48" s="65">
        <v>0.3698630140633963</v>
      </c>
      <c r="E48" s="65">
        <v>0.22121371800722556</v>
      </c>
      <c r="F48" s="65">
        <v>0.02232014618220719</v>
      </c>
      <c r="G48" s="70">
        <v>1.0000000015385972</v>
      </c>
    </row>
    <row r="49" spans="1:7" s="41" customFormat="1" ht="15.75" thickBot="1">
      <c r="A49" s="63" t="s">
        <v>52</v>
      </c>
      <c r="B49" s="117">
        <v>0.24142563871886433</v>
      </c>
      <c r="C49" s="117">
        <v>0.10396271233989227</v>
      </c>
      <c r="D49" s="117">
        <v>0.3110615232610181</v>
      </c>
      <c r="E49" s="117">
        <v>0.287408603019483</v>
      </c>
      <c r="F49" s="117">
        <v>0.05614148949706038</v>
      </c>
      <c r="G49" s="118">
        <v>0.999999966836318</v>
      </c>
    </row>
    <row r="50" spans="1:7" s="41" customFormat="1" ht="15">
      <c r="A50" s="143" t="s">
        <v>155</v>
      </c>
      <c r="B50" s="65"/>
      <c r="C50" s="65"/>
      <c r="D50" s="65"/>
      <c r="E50" s="65"/>
      <c r="F50" s="65"/>
      <c r="G50" s="70"/>
    </row>
    <row r="51" spans="1:7" s="41" customFormat="1" ht="15">
      <c r="A51" s="142" t="s">
        <v>159</v>
      </c>
      <c r="B51" s="65"/>
      <c r="C51" s="65"/>
      <c r="D51" s="65"/>
      <c r="E51" s="65"/>
      <c r="F51" s="65"/>
      <c r="G51" s="70"/>
    </row>
    <row r="52" s="41" customFormat="1" ht="15">
      <c r="A52" s="142" t="s">
        <v>158</v>
      </c>
    </row>
    <row r="53" spans="1:7" s="41" customFormat="1" ht="15">
      <c r="A53" s="257" t="s">
        <v>252</v>
      </c>
      <c r="B53" s="257"/>
      <c r="C53" s="257"/>
      <c r="D53" s="257"/>
      <c r="E53" s="257"/>
      <c r="F53" s="257"/>
      <c r="G53" s="257"/>
    </row>
    <row r="54" spans="1:7" s="41" customFormat="1" ht="15" customHeight="1">
      <c r="A54" s="257"/>
      <c r="B54" s="257"/>
      <c r="C54" s="257"/>
      <c r="D54" s="257"/>
      <c r="E54" s="257"/>
      <c r="F54" s="257"/>
      <c r="G54" s="257"/>
    </row>
    <row r="55" s="41" customFormat="1" ht="15">
      <c r="A55" s="142" t="s">
        <v>157</v>
      </c>
    </row>
    <row r="56" s="41" customFormat="1" ht="15"/>
    <row r="57" spans="1:17" s="41" customFormat="1" ht="15">
      <c r="A57" s="286" t="s">
        <v>145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</row>
    <row r="58" spans="1:17" s="41" customFormat="1" ht="45.75" thickBot="1">
      <c r="A58" s="66" t="s">
        <v>3</v>
      </c>
      <c r="B58" s="67" t="s">
        <v>60</v>
      </c>
      <c r="C58" s="67" t="s">
        <v>61</v>
      </c>
      <c r="D58" s="67" t="s">
        <v>62</v>
      </c>
      <c r="E58" s="67" t="s">
        <v>63</v>
      </c>
      <c r="F58" s="67" t="s">
        <v>103</v>
      </c>
      <c r="G58" s="67" t="s">
        <v>75</v>
      </c>
      <c r="H58" s="67" t="s">
        <v>66</v>
      </c>
      <c r="I58" s="67" t="s">
        <v>79</v>
      </c>
      <c r="J58" s="67" t="s">
        <v>76</v>
      </c>
      <c r="K58" s="67" t="s">
        <v>68</v>
      </c>
      <c r="L58" s="67" t="s">
        <v>80</v>
      </c>
      <c r="M58" s="67" t="s">
        <v>70</v>
      </c>
      <c r="N58" s="67" t="s">
        <v>71</v>
      </c>
      <c r="O58" s="67" t="s">
        <v>72</v>
      </c>
      <c r="P58" s="67" t="s">
        <v>73</v>
      </c>
      <c r="Q58" s="67" t="s">
        <v>74</v>
      </c>
    </row>
    <row r="59" spans="1:17" s="41" customFormat="1" ht="15">
      <c r="A59" s="41" t="s">
        <v>6</v>
      </c>
      <c r="B59" s="57">
        <v>0.030473291733920178</v>
      </c>
      <c r="C59" s="57">
        <v>0.011133311534471828</v>
      </c>
      <c r="D59" s="57">
        <v>0.1802751664457159</v>
      </c>
      <c r="E59" s="57">
        <v>0.03804635730343896</v>
      </c>
      <c r="F59" s="57">
        <v>0.05195545382753519</v>
      </c>
      <c r="G59" s="57">
        <v>0.025102751210516423</v>
      </c>
      <c r="H59" s="57">
        <v>0.05186493909961266</v>
      </c>
      <c r="I59" s="57">
        <v>0.20362796624972998</v>
      </c>
      <c r="J59" s="57">
        <v>0.04721851639958918</v>
      </c>
      <c r="K59" s="57">
        <v>0.1724607282684037</v>
      </c>
      <c r="L59" s="57">
        <v>0.09612664105373236</v>
      </c>
      <c r="M59" s="57">
        <v>0.042541922123591536</v>
      </c>
      <c r="N59" s="57">
        <v>0.0027221466055739178</v>
      </c>
      <c r="O59" s="57">
        <v>0.03400671818588894</v>
      </c>
      <c r="P59" s="57">
        <v>0.01244409876833791</v>
      </c>
      <c r="Q59" s="57">
        <f>SUM(B59:P59)</f>
        <v>1.0000000088100587</v>
      </c>
    </row>
    <row r="60" spans="1:17" s="41" customFormat="1" ht="15">
      <c r="A60" s="41" t="s">
        <v>108</v>
      </c>
      <c r="B60" s="57">
        <v>0.034952648056550115</v>
      </c>
      <c r="C60" s="57">
        <v>0.0298929778748675</v>
      </c>
      <c r="D60" s="57">
        <v>0.1992245134037529</v>
      </c>
      <c r="E60" s="57">
        <v>0.04607648176480821</v>
      </c>
      <c r="F60" s="57">
        <v>0.09109266499889616</v>
      </c>
      <c r="G60" s="57">
        <v>0.01843431305164511</v>
      </c>
      <c r="H60" s="57">
        <v>0.06146011132455645</v>
      </c>
      <c r="I60" s="57">
        <v>0.19998718427672713</v>
      </c>
      <c r="J60" s="57">
        <v>0.03831956093480215</v>
      </c>
      <c r="K60" s="57">
        <v>0.1691083147855759</v>
      </c>
      <c r="L60" s="57">
        <v>0.022582498531480488</v>
      </c>
      <c r="M60" s="57">
        <v>0.038859011064466834</v>
      </c>
      <c r="N60" s="57">
        <v>0.010235084981009928</v>
      </c>
      <c r="O60" s="57">
        <v>0.025149538378216638</v>
      </c>
      <c r="P60" s="57">
        <v>0.014625093159456027</v>
      </c>
      <c r="Q60" s="57">
        <f aca="true" t="shared" si="0" ref="Q60:Q75">SUM(B60:P60)</f>
        <v>0.9999999965868116</v>
      </c>
    </row>
    <row r="61" spans="1:17" s="41" customFormat="1" ht="15">
      <c r="A61" s="41" t="s">
        <v>7</v>
      </c>
      <c r="B61" s="57">
        <v>0.032133646401039447</v>
      </c>
      <c r="C61" s="57">
        <v>0.03483244089160827</v>
      </c>
      <c r="D61" s="57">
        <v>0.17085168321627694</v>
      </c>
      <c r="E61" s="57">
        <v>0.025728507476756108</v>
      </c>
      <c r="F61" s="57">
        <v>0.0657066498637156</v>
      </c>
      <c r="G61" s="57">
        <v>0.033596992747036765</v>
      </c>
      <c r="H61" s="57">
        <v>0.05354408269288544</v>
      </c>
      <c r="I61" s="57">
        <v>0.15916890173265902</v>
      </c>
      <c r="J61" s="57">
        <v>0.0634516571338181</v>
      </c>
      <c r="K61" s="57">
        <v>0.19168637668346825</v>
      </c>
      <c r="L61" s="57">
        <v>0.012210545739551385</v>
      </c>
      <c r="M61" s="57">
        <v>0.07759334026439872</v>
      </c>
      <c r="N61" s="57">
        <v>0.014036397364676552</v>
      </c>
      <c r="O61" s="57">
        <v>0.0261376590501364</v>
      </c>
      <c r="P61" s="57">
        <v>0.03932110404931798</v>
      </c>
      <c r="Q61" s="57">
        <f t="shared" si="0"/>
        <v>0.9999999853073449</v>
      </c>
    </row>
    <row r="62" spans="1:17" s="41" customFormat="1" ht="15">
      <c r="A62" s="41" t="s">
        <v>8</v>
      </c>
      <c r="B62" s="57">
        <v>0.03146145204595036</v>
      </c>
      <c r="C62" s="57">
        <v>0.028034957268668642</v>
      </c>
      <c r="D62" s="57">
        <v>0.17727437979554803</v>
      </c>
      <c r="E62" s="57">
        <v>0.03884399079336644</v>
      </c>
      <c r="F62" s="57">
        <v>0.08172190043816908</v>
      </c>
      <c r="G62" s="57">
        <v>0.03315912445833085</v>
      </c>
      <c r="H62" s="57">
        <v>0.07131781629624095</v>
      </c>
      <c r="I62" s="57">
        <v>0.16568659745783168</v>
      </c>
      <c r="J62" s="57">
        <v>0.050057973700833897</v>
      </c>
      <c r="K62" s="57">
        <v>0.1459063776071599</v>
      </c>
      <c r="L62" s="57">
        <v>0.027676732814680097</v>
      </c>
      <c r="M62" s="57">
        <v>0.09584840390632601</v>
      </c>
      <c r="N62" s="57">
        <v>0.007870554670241049</v>
      </c>
      <c r="O62" s="57">
        <v>0.022254910523153006</v>
      </c>
      <c r="P62" s="57">
        <v>0.022884831785239142</v>
      </c>
      <c r="Q62" s="57">
        <f t="shared" si="0"/>
        <v>1.000000003561739</v>
      </c>
    </row>
    <row r="63" spans="1:17" s="41" customFormat="1" ht="15">
      <c r="A63" s="41" t="s">
        <v>9</v>
      </c>
      <c r="B63" s="57">
        <v>0.019333239896388795</v>
      </c>
      <c r="C63" s="57">
        <v>0.01813927825153255</v>
      </c>
      <c r="D63" s="57">
        <v>0.19605871780000353</v>
      </c>
      <c r="E63" s="57">
        <v>0.04056277181696104</v>
      </c>
      <c r="F63" s="57">
        <v>0.07048843079793009</v>
      </c>
      <c r="G63" s="57">
        <v>0.03224334923274882</v>
      </c>
      <c r="H63" s="57">
        <v>0.08262597671703019</v>
      </c>
      <c r="I63" s="57">
        <v>0.17404385281891088</v>
      </c>
      <c r="J63" s="57">
        <v>0.06282664484163333</v>
      </c>
      <c r="K63" s="57">
        <v>0.14728506536654448</v>
      </c>
      <c r="L63" s="57">
        <v>0.054398680289706916</v>
      </c>
      <c r="M63" s="57">
        <v>0.05939161080456029</v>
      </c>
      <c r="N63" s="57">
        <v>0.009072122683657981</v>
      </c>
      <c r="O63" s="57">
        <v>0.018413826742025848</v>
      </c>
      <c r="P63" s="57">
        <v>0.015116420874521759</v>
      </c>
      <c r="Q63" s="57">
        <f t="shared" si="0"/>
        <v>0.9999999889341566</v>
      </c>
    </row>
    <row r="64" spans="1:17" s="41" customFormat="1" ht="15">
      <c r="A64" s="41" t="s">
        <v>10</v>
      </c>
      <c r="B64" s="57">
        <v>0.024240867696062235</v>
      </c>
      <c r="C64" s="57">
        <v>0.022054734450356668</v>
      </c>
      <c r="D64" s="57">
        <v>0.1878969437059356</v>
      </c>
      <c r="E64" s="57">
        <v>0.04007565589757889</v>
      </c>
      <c r="F64" s="57">
        <v>0.0449486954073586</v>
      </c>
      <c r="G64" s="57">
        <v>0.03116189617061826</v>
      </c>
      <c r="H64" s="57">
        <v>0.06522827584777426</v>
      </c>
      <c r="I64" s="57">
        <v>0.18828374769253756</v>
      </c>
      <c r="J64" s="57">
        <v>0.08168125970644935</v>
      </c>
      <c r="K64" s="57">
        <v>0.15743612976103336</v>
      </c>
      <c r="L64" s="57">
        <v>0.03661168805327764</v>
      </c>
      <c r="M64" s="57">
        <v>0.07179012919191419</v>
      </c>
      <c r="N64" s="57">
        <v>0.009599492876182216</v>
      </c>
      <c r="O64" s="57">
        <v>0.021252730790473132</v>
      </c>
      <c r="P64" s="57">
        <v>0.017737726203575582</v>
      </c>
      <c r="Q64" s="57">
        <f t="shared" si="0"/>
        <v>0.9999999734511276</v>
      </c>
    </row>
    <row r="65" spans="1:17" s="41" customFormat="1" ht="15">
      <c r="A65" s="41" t="s">
        <v>19</v>
      </c>
      <c r="B65" s="57">
        <v>0.02785729353393036</v>
      </c>
      <c r="C65" s="57">
        <v>0.02391312125697539</v>
      </c>
      <c r="D65" s="57">
        <v>0.17790235308824848</v>
      </c>
      <c r="E65" s="57">
        <v>0.043080621158117754</v>
      </c>
      <c r="F65" s="57">
        <v>0.05980929385176131</v>
      </c>
      <c r="G65" s="57">
        <v>0.03844180361447519</v>
      </c>
      <c r="H65" s="57">
        <v>0.0655918372582309</v>
      </c>
      <c r="I65" s="57">
        <v>0.18748189816432395</v>
      </c>
      <c r="J65" s="57">
        <v>0.06636217026584086</v>
      </c>
      <c r="K65" s="57">
        <v>0.1514368730123907</v>
      </c>
      <c r="L65" s="57">
        <v>0.010994905831323941</v>
      </c>
      <c r="M65" s="57">
        <v>0.0653117926168181</v>
      </c>
      <c r="N65" s="57">
        <v>0.014256954503454333</v>
      </c>
      <c r="O65" s="57">
        <v>0.028611088331858808</v>
      </c>
      <c r="P65" s="57">
        <v>0.03894797837347828</v>
      </c>
      <c r="Q65" s="57">
        <f t="shared" si="0"/>
        <v>0.9999999848612283</v>
      </c>
    </row>
    <row r="66" spans="1:17" s="41" customFormat="1" ht="15">
      <c r="A66" s="41" t="s">
        <v>11</v>
      </c>
      <c r="B66" s="57">
        <v>0.024351480506945404</v>
      </c>
      <c r="C66" s="57">
        <v>0.02365853117844027</v>
      </c>
      <c r="D66" s="57">
        <v>0.22323310905156493</v>
      </c>
      <c r="E66" s="57">
        <v>0.04590530738164247</v>
      </c>
      <c r="F66" s="57">
        <v>0.0562995473092195</v>
      </c>
      <c r="G66" s="57">
        <v>0.03132751516480681</v>
      </c>
      <c r="H66" s="57">
        <v>0.06161043507321035</v>
      </c>
      <c r="I66" s="57">
        <v>0.17490765028380006</v>
      </c>
      <c r="J66" s="57">
        <v>0.06044690075295919</v>
      </c>
      <c r="K66" s="57">
        <v>0.1351613179040204</v>
      </c>
      <c r="L66" s="57">
        <v>0.04877535870492866</v>
      </c>
      <c r="M66" s="57">
        <v>0.06769184112038976</v>
      </c>
      <c r="N66" s="57">
        <v>0.009312871050782994</v>
      </c>
      <c r="O66" s="57">
        <v>0.019650801452170436</v>
      </c>
      <c r="P66" s="57">
        <v>0.017667334592144344</v>
      </c>
      <c r="Q66" s="57">
        <f t="shared" si="0"/>
        <v>1.0000000015270256</v>
      </c>
    </row>
    <row r="67" spans="1:17" s="41" customFormat="1" ht="15">
      <c r="A67" s="41" t="s">
        <v>12</v>
      </c>
      <c r="B67" s="57">
        <v>0.019220598088345718</v>
      </c>
      <c r="C67" s="57">
        <v>0.017599919486549955</v>
      </c>
      <c r="D67" s="57">
        <v>0.23406035405819986</v>
      </c>
      <c r="E67" s="57">
        <v>0.0420261929692024</v>
      </c>
      <c r="F67" s="57">
        <v>0.04916368010662385</v>
      </c>
      <c r="G67" s="57">
        <v>0.020943439811171582</v>
      </c>
      <c r="H67" s="57">
        <v>0.05111871074088177</v>
      </c>
      <c r="I67" s="57">
        <v>0.1989348155367582</v>
      </c>
      <c r="J67" s="57">
        <v>0.06725119630718113</v>
      </c>
      <c r="K67" s="57">
        <v>0.15311465575475597</v>
      </c>
      <c r="L67" s="57">
        <v>0.057462111801205584</v>
      </c>
      <c r="M67" s="57">
        <v>0.055163441578028216</v>
      </c>
      <c r="N67" s="57">
        <v>0.006224726789922856</v>
      </c>
      <c r="O67" s="57">
        <v>0.02084540470100161</v>
      </c>
      <c r="P67" s="57">
        <v>0.006870727945508352</v>
      </c>
      <c r="Q67" s="57">
        <f t="shared" si="0"/>
        <v>0.999999975675337</v>
      </c>
    </row>
    <row r="68" spans="1:17" s="41" customFormat="1" ht="15">
      <c r="A68" s="41" t="s">
        <v>109</v>
      </c>
      <c r="B68" s="241" t="s">
        <v>139</v>
      </c>
      <c r="C68" s="241" t="s">
        <v>139</v>
      </c>
      <c r="D68" s="241" t="s">
        <v>139</v>
      </c>
      <c r="E68" s="241" t="s">
        <v>139</v>
      </c>
      <c r="F68" s="241" t="s">
        <v>139</v>
      </c>
      <c r="G68" s="241" t="s">
        <v>139</v>
      </c>
      <c r="H68" s="241" t="s">
        <v>139</v>
      </c>
      <c r="I68" s="241" t="s">
        <v>139</v>
      </c>
      <c r="J68" s="241" t="s">
        <v>139</v>
      </c>
      <c r="K68" s="241" t="s">
        <v>139</v>
      </c>
      <c r="L68" s="241" t="s">
        <v>139</v>
      </c>
      <c r="M68" s="241" t="s">
        <v>139</v>
      </c>
      <c r="N68" s="241" t="s">
        <v>139</v>
      </c>
      <c r="O68" s="241" t="s">
        <v>139</v>
      </c>
      <c r="P68" s="241" t="s">
        <v>139</v>
      </c>
      <c r="Q68" s="241" t="s">
        <v>139</v>
      </c>
    </row>
    <row r="69" spans="1:17" s="41" customFormat="1" ht="15">
      <c r="A69" s="41" t="s">
        <v>13</v>
      </c>
      <c r="B69" s="57">
        <v>0.01754560379221103</v>
      </c>
      <c r="C69" s="57">
        <v>0.0282159282256331</v>
      </c>
      <c r="D69" s="57">
        <v>0.22072920684264363</v>
      </c>
      <c r="E69" s="57">
        <v>0.03392895797853154</v>
      </c>
      <c r="F69" s="57">
        <v>0.02960462552469008</v>
      </c>
      <c r="G69" s="57">
        <v>0.026767208646459713</v>
      </c>
      <c r="H69" s="57">
        <v>0.07470591246125369</v>
      </c>
      <c r="I69" s="57">
        <v>0.17288599301894395</v>
      </c>
      <c r="J69" s="57">
        <v>0.07271972064649243</v>
      </c>
      <c r="K69" s="57">
        <v>0.14457184651675672</v>
      </c>
      <c r="L69" s="57">
        <v>0.05430652207805327</v>
      </c>
      <c r="M69" s="57">
        <v>0.0838483970371671</v>
      </c>
      <c r="N69" s="57">
        <v>0.0073894099131264785</v>
      </c>
      <c r="O69" s="57">
        <v>0.021133906362960517</v>
      </c>
      <c r="P69" s="57">
        <v>0.011646747984177851</v>
      </c>
      <c r="Q69" s="57">
        <f t="shared" si="0"/>
        <v>0.9999999870291011</v>
      </c>
    </row>
    <row r="70" spans="1:17" s="41" customFormat="1" ht="15">
      <c r="A70" s="41" t="s">
        <v>14</v>
      </c>
      <c r="B70" s="57">
        <v>0.022880715688078125</v>
      </c>
      <c r="C70" s="57">
        <v>0.018373463878927566</v>
      </c>
      <c r="D70" s="57">
        <v>0.22258861515709955</v>
      </c>
      <c r="E70" s="57">
        <v>0.03329136803750637</v>
      </c>
      <c r="F70" s="57">
        <v>0.019388511644077733</v>
      </c>
      <c r="G70" s="57">
        <v>0.01666217396439642</v>
      </c>
      <c r="H70" s="57">
        <v>0.043361228176974444</v>
      </c>
      <c r="I70" s="57">
        <v>0.17107768940000245</v>
      </c>
      <c r="J70" s="57">
        <v>0.060672006670004726</v>
      </c>
      <c r="K70" s="57">
        <v>0.1462951333144047</v>
      </c>
      <c r="L70" s="57">
        <v>0.12320188054914712</v>
      </c>
      <c r="M70" s="57">
        <v>0.09004976094151695</v>
      </c>
      <c r="N70" s="57">
        <v>0.005283297402494107</v>
      </c>
      <c r="O70" s="57">
        <v>0.0216396956186619</v>
      </c>
      <c r="P70" s="57">
        <v>0.005234438301977824</v>
      </c>
      <c r="Q70" s="57">
        <f t="shared" si="0"/>
        <v>0.9999999787452699</v>
      </c>
    </row>
    <row r="71" spans="1:17" s="41" customFormat="1" ht="15">
      <c r="A71" s="41" t="s">
        <v>15</v>
      </c>
      <c r="B71" s="57">
        <v>0.022203632927177527</v>
      </c>
      <c r="C71" s="57">
        <v>0.018929775404352152</v>
      </c>
      <c r="D71" s="57">
        <v>0.22799806203707593</v>
      </c>
      <c r="E71" s="57">
        <v>0.03807610947752933</v>
      </c>
      <c r="F71" s="57">
        <v>0.03681497370025419</v>
      </c>
      <c r="G71" s="57">
        <v>0.024674949500827804</v>
      </c>
      <c r="H71" s="57">
        <v>0.05163013439693087</v>
      </c>
      <c r="I71" s="57">
        <v>0.17608767524519503</v>
      </c>
      <c r="J71" s="57">
        <v>0.0606746435066819</v>
      </c>
      <c r="K71" s="57">
        <v>0.12932374152421472</v>
      </c>
      <c r="L71" s="57">
        <v>0.09759152716873609</v>
      </c>
      <c r="M71" s="57">
        <v>0.087986513269085</v>
      </c>
      <c r="N71" s="57">
        <v>0.006080628088378669</v>
      </c>
      <c r="O71" s="57">
        <v>0.019306277263846615</v>
      </c>
      <c r="P71" s="57">
        <v>0.002621350842569203</v>
      </c>
      <c r="Q71" s="57">
        <f t="shared" si="0"/>
        <v>0.9999999943528549</v>
      </c>
    </row>
    <row r="72" spans="1:17" s="41" customFormat="1" ht="15">
      <c r="A72" s="41" t="s">
        <v>16</v>
      </c>
      <c r="B72" s="57">
        <v>0.029884249860304236</v>
      </c>
      <c r="C72" s="57">
        <v>0.025441996502691445</v>
      </c>
      <c r="D72" s="57">
        <v>0.24190088738273294</v>
      </c>
      <c r="E72" s="57">
        <v>0.0380827797183144</v>
      </c>
      <c r="F72" s="57">
        <v>0.034011175146455096</v>
      </c>
      <c r="G72" s="57">
        <v>0.026664584288535065</v>
      </c>
      <c r="H72" s="57">
        <v>0.03485205000368691</v>
      </c>
      <c r="I72" s="57">
        <v>0.1871942330198028</v>
      </c>
      <c r="J72" s="57">
        <v>0.055453484005866284</v>
      </c>
      <c r="K72" s="57">
        <v>0.12977686365658592</v>
      </c>
      <c r="L72" s="57">
        <v>0.10268630986800578</v>
      </c>
      <c r="M72" s="57">
        <v>0.06670571729277092</v>
      </c>
      <c r="N72" s="57">
        <v>0.005750895878832631</v>
      </c>
      <c r="O72" s="57">
        <v>0.01809110383773001</v>
      </c>
      <c r="P72" s="57">
        <v>0.0035036454157060704</v>
      </c>
      <c r="Q72" s="57">
        <f t="shared" si="0"/>
        <v>0.9999999758780205</v>
      </c>
    </row>
    <row r="73" spans="1:17" s="41" customFormat="1" ht="15">
      <c r="A73" s="41" t="s">
        <v>17</v>
      </c>
      <c r="B73" s="57">
        <v>0.021393686085767406</v>
      </c>
      <c r="C73" s="57">
        <v>0.037266420923594834</v>
      </c>
      <c r="D73" s="57">
        <v>0.2317737802740955</v>
      </c>
      <c r="E73" s="57">
        <v>0.041991081126158854</v>
      </c>
      <c r="F73" s="57">
        <v>0.0631193368634676</v>
      </c>
      <c r="G73" s="57">
        <v>0.008069082593143042</v>
      </c>
      <c r="H73" s="57">
        <v>0.029728199027369097</v>
      </c>
      <c r="I73" s="57">
        <v>0.19137528123868858</v>
      </c>
      <c r="J73" s="57">
        <v>0.05149348760097862</v>
      </c>
      <c r="K73" s="57">
        <v>0.1617001682810112</v>
      </c>
      <c r="L73" s="57">
        <v>0.09019323240625017</v>
      </c>
      <c r="M73" s="57">
        <v>0.050378680137452274</v>
      </c>
      <c r="N73" s="57">
        <v>0.0062287655622441825</v>
      </c>
      <c r="O73" s="57">
        <v>0.01528878819823572</v>
      </c>
      <c r="P73" s="57">
        <v>0</v>
      </c>
      <c r="Q73" s="57">
        <f t="shared" si="0"/>
        <v>0.9999999903184572</v>
      </c>
    </row>
    <row r="74" spans="1:17" s="41" customFormat="1" ht="15">
      <c r="A74" s="41" t="s">
        <v>18</v>
      </c>
      <c r="B74" s="57">
        <v>0.021054310922172168</v>
      </c>
      <c r="C74" s="57">
        <v>0.022888588010088685</v>
      </c>
      <c r="D74" s="57">
        <v>0.2115001233545477</v>
      </c>
      <c r="E74" s="57">
        <v>0.05159901199486892</v>
      </c>
      <c r="F74" s="57">
        <v>0.06986203169629857</v>
      </c>
      <c r="G74" s="57">
        <v>0.05718159443635396</v>
      </c>
      <c r="H74" s="57">
        <v>0.07991068009097164</v>
      </c>
      <c r="I74" s="57">
        <v>0.2000159537606356</v>
      </c>
      <c r="J74" s="57">
        <v>0.07903341713588113</v>
      </c>
      <c r="K74" s="57">
        <v>0.13166919444131156</v>
      </c>
      <c r="L74" s="57">
        <v>0.01882127794557815</v>
      </c>
      <c r="M74" s="57">
        <v>0.028072414562896227</v>
      </c>
      <c r="N74" s="57">
        <v>0.013220972923630125</v>
      </c>
      <c r="O74" s="57">
        <v>0.013362752794124818</v>
      </c>
      <c r="P74" s="57">
        <v>0.001807693348807336</v>
      </c>
      <c r="Q74" s="57">
        <f t="shared" si="0"/>
        <v>1.0000000174181665</v>
      </c>
    </row>
    <row r="75" spans="1:17" s="41" customFormat="1" ht="15.75" thickBot="1">
      <c r="A75" s="63" t="s">
        <v>52</v>
      </c>
      <c r="B75" s="69">
        <v>0.024963133015063328</v>
      </c>
      <c r="C75" s="69">
        <v>0.023417877836978754</v>
      </c>
      <c r="D75" s="69">
        <v>0.2003495957276625</v>
      </c>
      <c r="E75" s="69">
        <v>0.03999337322545635</v>
      </c>
      <c r="F75" s="69">
        <v>0.0502525835314285</v>
      </c>
      <c r="G75" s="69">
        <v>0.030882975058737872</v>
      </c>
      <c r="H75" s="69">
        <v>0.06169208455127848</v>
      </c>
      <c r="I75" s="69">
        <v>0.18282787308612627</v>
      </c>
      <c r="J75" s="69">
        <v>0.06565651493958743</v>
      </c>
      <c r="K75" s="69">
        <v>0.14935586318181587</v>
      </c>
      <c r="L75" s="69">
        <v>0.044531274676225086</v>
      </c>
      <c r="M75" s="69">
        <v>0.06994321113147434</v>
      </c>
      <c r="N75" s="69">
        <v>0.010148221583852042</v>
      </c>
      <c r="O75" s="69">
        <v>0.0237890758970214</v>
      </c>
      <c r="P75" s="69">
        <v>0.022196377748306777</v>
      </c>
      <c r="Q75" s="69">
        <f t="shared" si="0"/>
        <v>1.0000000351910152</v>
      </c>
    </row>
    <row r="76" spans="1:7" s="41" customFormat="1" ht="15">
      <c r="A76" s="143" t="s">
        <v>155</v>
      </c>
      <c r="B76" s="65"/>
      <c r="C76" s="65"/>
      <c r="D76" s="65"/>
      <c r="E76" s="65"/>
      <c r="F76" s="65"/>
      <c r="G76" s="70"/>
    </row>
    <row r="77" spans="1:7" s="41" customFormat="1" ht="15">
      <c r="A77" s="142" t="s">
        <v>159</v>
      </c>
      <c r="B77" s="65"/>
      <c r="C77" s="65"/>
      <c r="D77" s="65"/>
      <c r="E77" s="65"/>
      <c r="F77" s="65"/>
      <c r="G77" s="70"/>
    </row>
    <row r="78" s="41" customFormat="1" ht="15">
      <c r="A78" s="142" t="s">
        <v>158</v>
      </c>
    </row>
    <row r="79" spans="1:7" s="41" customFormat="1" ht="15">
      <c r="A79" s="257" t="s">
        <v>252</v>
      </c>
      <c r="B79" s="257"/>
      <c r="C79" s="257"/>
      <c r="D79" s="257"/>
      <c r="E79" s="257"/>
      <c r="F79" s="257"/>
      <c r="G79" s="257"/>
    </row>
    <row r="80" spans="1:7" s="41" customFormat="1" ht="15" customHeight="1">
      <c r="A80" s="257"/>
      <c r="B80" s="257"/>
      <c r="C80" s="257"/>
      <c r="D80" s="257"/>
      <c r="E80" s="257"/>
      <c r="F80" s="257"/>
      <c r="G80" s="257"/>
    </row>
    <row r="81" s="41" customFormat="1" ht="15">
      <c r="A81" s="142" t="s">
        <v>157</v>
      </c>
    </row>
    <row r="82" s="41" customFormat="1" ht="15"/>
    <row r="83" spans="1:17" s="41" customFormat="1" ht="15">
      <c r="A83" s="286" t="s">
        <v>146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</row>
    <row r="84" spans="1:17" s="41" customFormat="1" ht="45.75" thickBot="1">
      <c r="A84" s="66" t="s">
        <v>3</v>
      </c>
      <c r="B84" s="67" t="s">
        <v>60</v>
      </c>
      <c r="C84" s="67" t="s">
        <v>61</v>
      </c>
      <c r="D84" s="67" t="s">
        <v>62</v>
      </c>
      <c r="E84" s="67" t="s">
        <v>63</v>
      </c>
      <c r="F84" s="67" t="s">
        <v>103</v>
      </c>
      <c r="G84" s="67" t="s">
        <v>75</v>
      </c>
      <c r="H84" s="67" t="s">
        <v>66</v>
      </c>
      <c r="I84" s="67" t="s">
        <v>79</v>
      </c>
      <c r="J84" s="67" t="s">
        <v>76</v>
      </c>
      <c r="K84" s="67" t="s">
        <v>68</v>
      </c>
      <c r="L84" s="67" t="s">
        <v>80</v>
      </c>
      <c r="M84" s="67" t="s">
        <v>70</v>
      </c>
      <c r="N84" s="67" t="s">
        <v>71</v>
      </c>
      <c r="O84" s="67" t="s">
        <v>72</v>
      </c>
      <c r="P84" s="67" t="s">
        <v>73</v>
      </c>
      <c r="Q84" s="67" t="s">
        <v>74</v>
      </c>
    </row>
    <row r="85" spans="1:17" s="41" customFormat="1" ht="15">
      <c r="A85" s="41" t="s">
        <v>6</v>
      </c>
      <c r="B85" s="57">
        <v>0.019500565278702572</v>
      </c>
      <c r="C85" s="57">
        <v>0.011003453762277314</v>
      </c>
      <c r="D85" s="57">
        <v>0.17336552705454703</v>
      </c>
      <c r="E85" s="57">
        <v>0.0308708008330558</v>
      </c>
      <c r="F85" s="57">
        <v>0.07601552640773244</v>
      </c>
      <c r="G85" s="57">
        <v>0.022526515063328836</v>
      </c>
      <c r="H85" s="57">
        <v>0.06971910564376264</v>
      </c>
      <c r="I85" s="57">
        <v>0.19042088038607685</v>
      </c>
      <c r="J85" s="57">
        <v>0.07124736311074562</v>
      </c>
      <c r="K85" s="57">
        <v>0.16367637471387506</v>
      </c>
      <c r="L85" s="57">
        <v>0.07995843067254849</v>
      </c>
      <c r="M85" s="57">
        <v>0.03961243354419833</v>
      </c>
      <c r="N85" s="57">
        <v>0.012144553283628722</v>
      </c>
      <c r="O85" s="57">
        <v>0.023243099181531033</v>
      </c>
      <c r="P85" s="57">
        <v>0.01669536463711376</v>
      </c>
      <c r="Q85" s="57">
        <f aca="true" t="shared" si="1" ref="Q85:Q101">SUM(B85:P85)</f>
        <v>0.9999999935731245</v>
      </c>
    </row>
    <row r="86" spans="1:17" s="41" customFormat="1" ht="15">
      <c r="A86" s="41" t="s">
        <v>108</v>
      </c>
      <c r="B86" s="57">
        <v>0.025903007904323778</v>
      </c>
      <c r="C86" s="57">
        <v>0.0233127071138914</v>
      </c>
      <c r="D86" s="57">
        <v>0.1540451880070135</v>
      </c>
      <c r="E86" s="57">
        <v>0.02765146093786563</v>
      </c>
      <c r="F86" s="57">
        <v>0.07515757743439544</v>
      </c>
      <c r="G86" s="57">
        <v>0.021926896191010077</v>
      </c>
      <c r="H86" s="57">
        <v>0.04659951121987847</v>
      </c>
      <c r="I86" s="57">
        <v>0.1881983039288644</v>
      </c>
      <c r="J86" s="57">
        <v>0.056701684302564746</v>
      </c>
      <c r="K86" s="57">
        <v>0.17645128984425357</v>
      </c>
      <c r="L86" s="57">
        <v>0.08038998503106884</v>
      </c>
      <c r="M86" s="57">
        <v>0.0522334154390689</v>
      </c>
      <c r="N86" s="57">
        <v>0.014735933025333521</v>
      </c>
      <c r="O86" s="57">
        <v>0.034232263164710335</v>
      </c>
      <c r="P86" s="57">
        <v>0.022460785415957578</v>
      </c>
      <c r="Q86" s="57">
        <f t="shared" si="1"/>
        <v>1.0000000089602001</v>
      </c>
    </row>
    <row r="87" spans="1:17" s="41" customFormat="1" ht="15">
      <c r="A87" s="41" t="s">
        <v>7</v>
      </c>
      <c r="B87" s="57">
        <v>0.028691728452497567</v>
      </c>
      <c r="C87" s="57">
        <v>0.025445720162032955</v>
      </c>
      <c r="D87" s="57">
        <v>0.1525872632785837</v>
      </c>
      <c r="E87" s="57">
        <v>0.03452459392463513</v>
      </c>
      <c r="F87" s="57">
        <v>0.052831583210320616</v>
      </c>
      <c r="G87" s="57">
        <v>0.042247855029533696</v>
      </c>
      <c r="H87" s="57">
        <v>0.08281674025365467</v>
      </c>
      <c r="I87" s="57">
        <v>0.15973843096830462</v>
      </c>
      <c r="J87" s="57">
        <v>0.08943312496831816</v>
      </c>
      <c r="K87" s="57">
        <v>0.14801051595716236</v>
      </c>
      <c r="L87" s="57">
        <v>0.06912380872951082</v>
      </c>
      <c r="M87" s="57">
        <v>0.059074863523781294</v>
      </c>
      <c r="N87" s="57">
        <v>0.013558891670265194</v>
      </c>
      <c r="O87" s="57">
        <v>0.023093782877443125</v>
      </c>
      <c r="P87" s="57">
        <v>0.018821046121994697</v>
      </c>
      <c r="Q87" s="57">
        <f t="shared" si="1"/>
        <v>0.9999999491280385</v>
      </c>
    </row>
    <row r="88" spans="1:17" s="41" customFormat="1" ht="15">
      <c r="A88" s="41" t="s">
        <v>8</v>
      </c>
      <c r="B88" s="57">
        <v>0.02533162618159821</v>
      </c>
      <c r="C88" s="57">
        <v>0.017861833626428292</v>
      </c>
      <c r="D88" s="57">
        <v>0.18648213985532994</v>
      </c>
      <c r="E88" s="57">
        <v>0.03268649885130398</v>
      </c>
      <c r="F88" s="57">
        <v>0.05480036823990592</v>
      </c>
      <c r="G88" s="57">
        <v>0.020833333522001382</v>
      </c>
      <c r="H88" s="57">
        <v>0.07026530139808189</v>
      </c>
      <c r="I88" s="57">
        <v>0.1469004478761768</v>
      </c>
      <c r="J88" s="57">
        <v>0.06926385668189426</v>
      </c>
      <c r="K88" s="57">
        <v>0.1648443671350795</v>
      </c>
      <c r="L88" s="57">
        <v>0.04071447370729978</v>
      </c>
      <c r="M88" s="57">
        <v>0.10789335532434442</v>
      </c>
      <c r="N88" s="57">
        <v>0.01091556534851056</v>
      </c>
      <c r="O88" s="57">
        <v>0.025559642657642042</v>
      </c>
      <c r="P88" s="57">
        <v>0.02564720066845897</v>
      </c>
      <c r="Q88" s="57">
        <f t="shared" si="1"/>
        <v>1.000000011074056</v>
      </c>
    </row>
    <row r="89" spans="1:17" s="41" customFormat="1" ht="15">
      <c r="A89" s="41" t="s">
        <v>9</v>
      </c>
      <c r="B89" s="57">
        <v>0.0198931631567003</v>
      </c>
      <c r="C89" s="57">
        <v>0.013321609757644104</v>
      </c>
      <c r="D89" s="57">
        <v>0.21259041358154035</v>
      </c>
      <c r="E89" s="57">
        <v>0.03287098943672778</v>
      </c>
      <c r="F89" s="57">
        <v>0.04292004493629058</v>
      </c>
      <c r="G89" s="57">
        <v>0.01556942480359894</v>
      </c>
      <c r="H89" s="57">
        <v>0.08243531120003192</v>
      </c>
      <c r="I89" s="57">
        <v>0.17090666692052492</v>
      </c>
      <c r="J89" s="57">
        <v>0.06840630082498439</v>
      </c>
      <c r="K89" s="57">
        <v>0.14798556467250898</v>
      </c>
      <c r="L89" s="57">
        <v>0.08724166866594124</v>
      </c>
      <c r="M89" s="57">
        <v>0.07333166026391484</v>
      </c>
      <c r="N89" s="57">
        <v>0.00996384411240498</v>
      </c>
      <c r="O89" s="57">
        <v>0.014136258927980054</v>
      </c>
      <c r="P89" s="57">
        <v>0.008427102599344585</v>
      </c>
      <c r="Q89" s="57">
        <f t="shared" si="1"/>
        <v>1.000000023860138</v>
      </c>
    </row>
    <row r="90" spans="1:17" s="41" customFormat="1" ht="15">
      <c r="A90" s="41" t="s">
        <v>10</v>
      </c>
      <c r="B90" s="57">
        <v>0.018609596247661075</v>
      </c>
      <c r="C90" s="57">
        <v>0.01930278166580627</v>
      </c>
      <c r="D90" s="57">
        <v>0.1836971760953978</v>
      </c>
      <c r="E90" s="57">
        <v>0.027338259999831464</v>
      </c>
      <c r="F90" s="57">
        <v>0.04083713393213259</v>
      </c>
      <c r="G90" s="57">
        <v>0.029943785891719317</v>
      </c>
      <c r="H90" s="57">
        <v>0.07437453896528883</v>
      </c>
      <c r="I90" s="57">
        <v>0.18195509168926974</v>
      </c>
      <c r="J90" s="57">
        <v>0.08794637978371049</v>
      </c>
      <c r="K90" s="57">
        <v>0.15400877430510038</v>
      </c>
      <c r="L90" s="57">
        <v>0.04884828997078427</v>
      </c>
      <c r="M90" s="57">
        <v>0.073374284568053</v>
      </c>
      <c r="N90" s="57">
        <v>0.010114020829941006</v>
      </c>
      <c r="O90" s="57">
        <v>0.025849194185273407</v>
      </c>
      <c r="P90" s="57">
        <v>0.02380071648611635</v>
      </c>
      <c r="Q90" s="57">
        <f t="shared" si="1"/>
        <v>1.000000024616086</v>
      </c>
    </row>
    <row r="91" spans="1:17" s="41" customFormat="1" ht="15">
      <c r="A91" s="41" t="s">
        <v>19</v>
      </c>
      <c r="B91" s="57">
        <v>0.027918680881769534</v>
      </c>
      <c r="C91" s="57">
        <v>0.020386979694571376</v>
      </c>
      <c r="D91" s="57">
        <v>0.18068449634197128</v>
      </c>
      <c r="E91" s="57">
        <v>0.03537011527123556</v>
      </c>
      <c r="F91" s="57">
        <v>0.06225713172333037</v>
      </c>
      <c r="G91" s="57">
        <v>0.027761295003863398</v>
      </c>
      <c r="H91" s="57">
        <v>0.07290035171673284</v>
      </c>
      <c r="I91" s="57">
        <v>0.1821647105236785</v>
      </c>
      <c r="J91" s="57">
        <v>0.06254908252684625</v>
      </c>
      <c r="K91" s="57">
        <v>0.14815283537877288</v>
      </c>
      <c r="L91" s="57">
        <v>0.027271824923575314</v>
      </c>
      <c r="M91" s="57">
        <v>0.07156965411903646</v>
      </c>
      <c r="N91" s="57">
        <v>0.014740062843154695</v>
      </c>
      <c r="O91" s="57">
        <v>0.02419790551499214</v>
      </c>
      <c r="P91" s="57">
        <v>0.042074843993222276</v>
      </c>
      <c r="Q91" s="57">
        <f t="shared" si="1"/>
        <v>0.9999999704567527</v>
      </c>
    </row>
    <row r="92" spans="1:17" s="41" customFormat="1" ht="15">
      <c r="A92" s="41" t="s">
        <v>11</v>
      </c>
      <c r="B92" s="57">
        <v>0.026283364384322373</v>
      </c>
      <c r="C92" s="57">
        <v>0.022166692854247782</v>
      </c>
      <c r="D92" s="57">
        <v>0.22595124732943328</v>
      </c>
      <c r="E92" s="57">
        <v>0.03847815003298978</v>
      </c>
      <c r="F92" s="57">
        <v>0.05333666431876427</v>
      </c>
      <c r="G92" s="57">
        <v>0.016212110656145928</v>
      </c>
      <c r="H92" s="57">
        <v>0.051269014817233595</v>
      </c>
      <c r="I92" s="57">
        <v>0.16525673118089768</v>
      </c>
      <c r="J92" s="57">
        <v>0.07909845945945729</v>
      </c>
      <c r="K92" s="57">
        <v>0.13467042053663308</v>
      </c>
      <c r="L92" s="57">
        <v>0.07709290153454915</v>
      </c>
      <c r="M92" s="57">
        <v>0.06793439398272409</v>
      </c>
      <c r="N92" s="57">
        <v>0.011319983865368855</v>
      </c>
      <c r="O92" s="57">
        <v>0.019303580482266002</v>
      </c>
      <c r="P92" s="57">
        <v>0.011626302297610674</v>
      </c>
      <c r="Q92" s="57">
        <f t="shared" si="1"/>
        <v>1.0000000177326438</v>
      </c>
    </row>
    <row r="93" spans="1:17" s="41" customFormat="1" ht="15">
      <c r="A93" s="41" t="s">
        <v>12</v>
      </c>
      <c r="B93" s="57">
        <v>0.021823083938139892</v>
      </c>
      <c r="C93" s="57">
        <v>0.017254767987800904</v>
      </c>
      <c r="D93" s="57">
        <v>0.23075535484599435</v>
      </c>
      <c r="E93" s="57">
        <v>0.0363249301872104</v>
      </c>
      <c r="F93" s="57">
        <v>0.0382468616178101</v>
      </c>
      <c r="G93" s="57">
        <v>0.02533881216484667</v>
      </c>
      <c r="H93" s="57">
        <v>0.04809942363010837</v>
      </c>
      <c r="I93" s="57">
        <v>0.16234993727617955</v>
      </c>
      <c r="J93" s="57">
        <v>0.07486583452943597</v>
      </c>
      <c r="K93" s="57">
        <v>0.14868760431275904</v>
      </c>
      <c r="L93" s="57">
        <v>0.08844719920642326</v>
      </c>
      <c r="M93" s="57">
        <v>0.07103049464575585</v>
      </c>
      <c r="N93" s="57">
        <v>0.009242695909323114</v>
      </c>
      <c r="O93" s="57">
        <v>0.0194286013602124</v>
      </c>
      <c r="P93" s="57">
        <v>0.008104404876228197</v>
      </c>
      <c r="Q93" s="57">
        <f t="shared" si="1"/>
        <v>1.0000000064882282</v>
      </c>
    </row>
    <row r="94" spans="1:17" ht="15">
      <c r="A94" s="41" t="s">
        <v>109</v>
      </c>
      <c r="B94" s="57">
        <v>0.013799332465859973</v>
      </c>
      <c r="C94" s="57">
        <v>0.01431313739809944</v>
      </c>
      <c r="D94" s="57">
        <v>0.21977088467735634</v>
      </c>
      <c r="E94" s="57">
        <v>0.04518730877284599</v>
      </c>
      <c r="F94" s="57">
        <v>0.028149170216262235</v>
      </c>
      <c r="G94" s="57">
        <v>0.011707412384599287</v>
      </c>
      <c r="H94" s="57">
        <v>0.041232845812217235</v>
      </c>
      <c r="I94" s="57">
        <v>0.17368441727309128</v>
      </c>
      <c r="J94" s="57">
        <v>0.09216375972045442</v>
      </c>
      <c r="K94" s="57">
        <v>0.15428828108105141</v>
      </c>
      <c r="L94" s="57">
        <v>0.09965063159022951</v>
      </c>
      <c r="M94" s="57">
        <v>0.07550179977497455</v>
      </c>
      <c r="N94" s="57">
        <v>0.008363602879607211</v>
      </c>
      <c r="O94" s="57">
        <v>0.015544638799152943</v>
      </c>
      <c r="P94" s="57">
        <v>0.006642764061862577</v>
      </c>
      <c r="Q94" s="57">
        <f t="shared" si="1"/>
        <v>0.9999999869076643</v>
      </c>
    </row>
    <row r="95" spans="1:17" ht="15">
      <c r="A95" s="41" t="s">
        <v>13</v>
      </c>
      <c r="B95" s="57">
        <v>0.016189662222748185</v>
      </c>
      <c r="C95" s="57">
        <v>0.014945962593736001</v>
      </c>
      <c r="D95" s="57">
        <v>0.2194626614142741</v>
      </c>
      <c r="E95" s="57">
        <v>0.03240808050628278</v>
      </c>
      <c r="F95" s="57">
        <v>0.024636755078755786</v>
      </c>
      <c r="G95" s="57">
        <v>0.023720155641189004</v>
      </c>
      <c r="H95" s="57">
        <v>0.0773250474546534</v>
      </c>
      <c r="I95" s="57">
        <v>0.16650118646090556</v>
      </c>
      <c r="J95" s="57">
        <v>0.08648744732272293</v>
      </c>
      <c r="K95" s="57">
        <v>0.14496289693188533</v>
      </c>
      <c r="L95" s="57">
        <v>0.0707722601029505</v>
      </c>
      <c r="M95" s="57">
        <v>0.07851123496209278</v>
      </c>
      <c r="N95" s="57">
        <v>0.007305637280889046</v>
      </c>
      <c r="O95" s="57">
        <v>0.020666023150137918</v>
      </c>
      <c r="P95" s="57">
        <v>0.01610499222143942</v>
      </c>
      <c r="Q95" s="57">
        <f t="shared" si="1"/>
        <v>1.0000000033446628</v>
      </c>
    </row>
    <row r="96" spans="1:17" ht="15">
      <c r="A96" s="41" t="s">
        <v>14</v>
      </c>
      <c r="B96" s="57">
        <v>0.014511780082994925</v>
      </c>
      <c r="C96" s="57">
        <v>0.01590604914979248</v>
      </c>
      <c r="D96" s="57">
        <v>0.22458758082856584</v>
      </c>
      <c r="E96" s="57">
        <v>0.03065969223417065</v>
      </c>
      <c r="F96" s="57">
        <v>0.01815039553027527</v>
      </c>
      <c r="G96" s="57">
        <v>0.02119502390062911</v>
      </c>
      <c r="H96" s="57">
        <v>0.05460412937111228</v>
      </c>
      <c r="I96" s="57">
        <v>0.16111988381852627</v>
      </c>
      <c r="J96" s="57">
        <v>0.056546146999866015</v>
      </c>
      <c r="K96" s="57">
        <v>0.1364498576774349</v>
      </c>
      <c r="L96" s="57">
        <v>0.15000129937258455</v>
      </c>
      <c r="M96" s="57">
        <v>0.08879217597840326</v>
      </c>
      <c r="N96" s="57">
        <v>0.004075312692336594</v>
      </c>
      <c r="O96" s="57">
        <v>0.019872286988116106</v>
      </c>
      <c r="P96" s="57">
        <v>0.0035283545109756702</v>
      </c>
      <c r="Q96" s="57">
        <f t="shared" si="1"/>
        <v>0.9999999691357839</v>
      </c>
    </row>
    <row r="97" spans="1:17" ht="15">
      <c r="A97" s="41" t="s">
        <v>15</v>
      </c>
      <c r="B97" s="57">
        <v>0.016111339722828445</v>
      </c>
      <c r="C97" s="57">
        <v>0.013811467385780802</v>
      </c>
      <c r="D97" s="57">
        <v>0.21934420746417163</v>
      </c>
      <c r="E97" s="57">
        <v>0.02846703685271207</v>
      </c>
      <c r="F97" s="57">
        <v>0.03670009048480284</v>
      </c>
      <c r="G97" s="57">
        <v>0.013897100930245342</v>
      </c>
      <c r="H97" s="57">
        <v>0.047783517811213296</v>
      </c>
      <c r="I97" s="57">
        <v>0.17074105429879774</v>
      </c>
      <c r="J97" s="57">
        <v>0.08148643423975724</v>
      </c>
      <c r="K97" s="57">
        <v>0.14056134655679486</v>
      </c>
      <c r="L97" s="57">
        <v>0.1261504443597623</v>
      </c>
      <c r="M97" s="57">
        <v>0.07256831225195015</v>
      </c>
      <c r="N97" s="57">
        <v>0.011477613951001156</v>
      </c>
      <c r="O97" s="57">
        <v>0.015778321025961797</v>
      </c>
      <c r="P97" s="57">
        <v>0.005121701725174367</v>
      </c>
      <c r="Q97" s="57">
        <f t="shared" si="1"/>
        <v>0.9999999890609539</v>
      </c>
    </row>
    <row r="98" spans="1:17" ht="15">
      <c r="A98" s="41" t="s">
        <v>16</v>
      </c>
      <c r="B98" s="57">
        <v>0.020839206934737217</v>
      </c>
      <c r="C98" s="57">
        <v>0.019115248717105085</v>
      </c>
      <c r="D98" s="57">
        <v>0.24215406708147985</v>
      </c>
      <c r="E98" s="57">
        <v>0.029601511902222138</v>
      </c>
      <c r="F98" s="57">
        <v>0.022144817958223952</v>
      </c>
      <c r="G98" s="57">
        <v>0.01084944371629822</v>
      </c>
      <c r="H98" s="57">
        <v>0.04504358031029236</v>
      </c>
      <c r="I98" s="57">
        <v>0.17953530739516713</v>
      </c>
      <c r="J98" s="57">
        <v>0.06144646809832289</v>
      </c>
      <c r="K98" s="57">
        <v>0.11843822816228435</v>
      </c>
      <c r="L98" s="57">
        <v>0.14567676800087204</v>
      </c>
      <c r="M98" s="57">
        <v>0.07908600858113488</v>
      </c>
      <c r="N98" s="57">
        <v>0.006051987798110554</v>
      </c>
      <c r="O98" s="57">
        <v>0.01584917938890735</v>
      </c>
      <c r="P98" s="57">
        <v>0.00416814824717945</v>
      </c>
      <c r="Q98" s="57">
        <f t="shared" si="1"/>
        <v>0.9999999722923375</v>
      </c>
    </row>
    <row r="99" spans="1:17" ht="15">
      <c r="A99" s="41" t="s">
        <v>17</v>
      </c>
      <c r="B99" s="57">
        <v>0.01190774029574589</v>
      </c>
      <c r="C99" s="57">
        <v>0.026116976615039304</v>
      </c>
      <c r="D99" s="57">
        <v>0.23415220413483515</v>
      </c>
      <c r="E99" s="57">
        <v>0.05003252225103315</v>
      </c>
      <c r="F99" s="57">
        <v>0.08075249091316751</v>
      </c>
      <c r="G99" s="57">
        <v>0.015209886764314078</v>
      </c>
      <c r="H99" s="57">
        <v>0.03172061910715502</v>
      </c>
      <c r="I99" s="57">
        <v>0.20568369897399727</v>
      </c>
      <c r="J99" s="57">
        <v>0.06554260414885342</v>
      </c>
      <c r="K99" s="57">
        <v>0.13158553352021718</v>
      </c>
      <c r="L99" s="57">
        <v>0.057837595722194324</v>
      </c>
      <c r="M99" s="57">
        <v>0.06544253910435135</v>
      </c>
      <c r="N99" s="57">
        <v>0.00511443573580348</v>
      </c>
      <c r="O99" s="57">
        <v>0.01654408777146865</v>
      </c>
      <c r="P99" s="57">
        <v>0.002357087773892039</v>
      </c>
      <c r="Q99" s="57">
        <f t="shared" si="1"/>
        <v>1.0000000228320678</v>
      </c>
    </row>
    <row r="100" spans="1:17" ht="15">
      <c r="A100" s="41" t="s">
        <v>18</v>
      </c>
      <c r="B100" s="57">
        <v>0.02924130666740526</v>
      </c>
      <c r="C100" s="57">
        <v>0.016955647109355383</v>
      </c>
      <c r="D100" s="57">
        <v>0.20842513671288124</v>
      </c>
      <c r="E100" s="57">
        <v>0.04001820101657182</v>
      </c>
      <c r="F100" s="57">
        <v>0.059416610845071625</v>
      </c>
      <c r="G100" s="57">
        <v>0.032546220934483006</v>
      </c>
      <c r="H100" s="57">
        <v>0.06142829779024938</v>
      </c>
      <c r="I100" s="57">
        <v>0.21381358388746452</v>
      </c>
      <c r="J100" s="57">
        <v>0.09462113238568239</v>
      </c>
      <c r="K100" s="57">
        <v>0.12544305022429875</v>
      </c>
      <c r="L100" s="57">
        <v>0.060781684129299386</v>
      </c>
      <c r="M100" s="57">
        <v>0.034988983653627424</v>
      </c>
      <c r="N100" s="57">
        <v>0.007408117187799811</v>
      </c>
      <c r="O100" s="57">
        <v>0.014049877425137572</v>
      </c>
      <c r="P100" s="57">
        <v>0.0008621515692698056</v>
      </c>
      <c r="Q100" s="57">
        <f t="shared" si="1"/>
        <v>1.0000000015385975</v>
      </c>
    </row>
    <row r="101" spans="1:17" ht="15.75" thickBot="1">
      <c r="A101" s="63" t="s">
        <v>52</v>
      </c>
      <c r="B101" s="69">
        <v>0.02266068956254717</v>
      </c>
      <c r="C101" s="69">
        <v>0.018655878277714474</v>
      </c>
      <c r="D101" s="69">
        <v>0.2001090708786027</v>
      </c>
      <c r="E101" s="69">
        <v>0.033661124261850736</v>
      </c>
      <c r="F101" s="69">
        <v>0.046408626261038345</v>
      </c>
      <c r="G101" s="69">
        <v>0.023892961817003185</v>
      </c>
      <c r="H101" s="69">
        <v>0.06544780622114867</v>
      </c>
      <c r="I101" s="69">
        <v>0.17505943813667205</v>
      </c>
      <c r="J101" s="69">
        <v>0.07055427890319735</v>
      </c>
      <c r="K101" s="69">
        <v>0.14589144503131718</v>
      </c>
      <c r="L101" s="69">
        <v>0.06785763537094662</v>
      </c>
      <c r="M101" s="69">
        <v>0.07365952261721923</v>
      </c>
      <c r="N101" s="69">
        <v>0.011000990551529435</v>
      </c>
      <c r="O101" s="69">
        <v>0.02181841989494474</v>
      </c>
      <c r="P101" s="69">
        <v>0.023322079050586208</v>
      </c>
      <c r="Q101" s="69">
        <f t="shared" si="1"/>
        <v>0.999999966836318</v>
      </c>
    </row>
    <row r="102" spans="1:7" ht="15">
      <c r="A102" s="143" t="s">
        <v>155</v>
      </c>
      <c r="B102" s="65"/>
      <c r="C102" s="65"/>
      <c r="D102" s="65"/>
      <c r="E102" s="65"/>
      <c r="F102" s="65"/>
      <c r="G102" s="70"/>
    </row>
    <row r="103" spans="1:7" ht="15">
      <c r="A103" s="142" t="s">
        <v>159</v>
      </c>
      <c r="B103" s="65"/>
      <c r="C103" s="65"/>
      <c r="D103" s="65"/>
      <c r="E103" s="65"/>
      <c r="F103" s="65"/>
      <c r="G103" s="70"/>
    </row>
    <row r="104" spans="1:7" ht="15">
      <c r="A104" s="142" t="s">
        <v>158</v>
      </c>
      <c r="B104" s="41"/>
      <c r="C104" s="41"/>
      <c r="D104" s="41"/>
      <c r="E104" s="41"/>
      <c r="F104" s="41"/>
      <c r="G104" s="41"/>
    </row>
    <row r="105" spans="1:7" ht="15">
      <c r="A105" s="257" t="s">
        <v>252</v>
      </c>
      <c r="B105" s="257"/>
      <c r="C105" s="257"/>
      <c r="D105" s="257"/>
      <c r="E105" s="257"/>
      <c r="F105" s="257"/>
      <c r="G105" s="257"/>
    </row>
    <row r="106" spans="1:7" ht="15">
      <c r="A106" s="257"/>
      <c r="B106" s="257"/>
      <c r="C106" s="257"/>
      <c r="D106" s="257"/>
      <c r="E106" s="257"/>
      <c r="F106" s="257"/>
      <c r="G106" s="257"/>
    </row>
    <row r="107" spans="1:7" ht="15">
      <c r="A107" s="142" t="s">
        <v>157</v>
      </c>
      <c r="B107" s="41"/>
      <c r="C107" s="41"/>
      <c r="D107" s="41"/>
      <c r="E107" s="41"/>
      <c r="F107" s="41"/>
      <c r="G107" s="41"/>
    </row>
  </sheetData>
  <sheetProtection/>
  <mergeCells count="9">
    <mergeCell ref="A105:G106"/>
    <mergeCell ref="A57:Q57"/>
    <mergeCell ref="A83:Q83"/>
    <mergeCell ref="A1:AB1"/>
    <mergeCell ref="A5:G5"/>
    <mergeCell ref="A31:G31"/>
    <mergeCell ref="A27:G28"/>
    <mergeCell ref="A53:G54"/>
    <mergeCell ref="A79:G8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zoomScale="85" zoomScaleNormal="85" zoomScalePageLayoutView="0" workbookViewId="0" topLeftCell="A1">
      <selection activeCell="T10" sqref="T10"/>
    </sheetView>
  </sheetViews>
  <sheetFormatPr defaultColWidth="11.421875" defaultRowHeight="15"/>
  <cols>
    <col min="1" max="1" width="24.8515625" style="1" bestFit="1" customWidth="1"/>
    <col min="2" max="2" width="11.421875" style="1" customWidth="1"/>
    <col min="3" max="3" width="17.8515625" style="1" customWidth="1"/>
    <col min="4" max="6" width="11.421875" style="1" customWidth="1"/>
    <col min="7" max="8" width="20.28125" style="1" customWidth="1"/>
    <col min="9" max="9" width="4.421875" style="1" customWidth="1"/>
    <col min="10" max="10" width="11.421875" style="1" customWidth="1"/>
    <col min="11" max="11" width="17.421875" style="1" bestFit="1" customWidth="1"/>
    <col min="12" max="14" width="16.421875" style="1" bestFit="1" customWidth="1"/>
    <col min="15" max="15" width="11.421875" style="1" customWidth="1"/>
    <col min="16" max="16" width="15.140625" style="1" customWidth="1"/>
    <col min="17" max="17" width="11.421875" style="1" customWidth="1"/>
    <col min="18" max="19" width="4.7109375" style="1" customWidth="1"/>
    <col min="20" max="20" width="11.421875" style="1" customWidth="1"/>
    <col min="21" max="21" width="12.7109375" style="1" customWidth="1"/>
    <col min="22" max="22" width="14.57421875" style="1" customWidth="1"/>
    <col min="23" max="24" width="13.57421875" style="1" customWidth="1"/>
    <col min="25" max="25" width="11.8515625" style="1" bestFit="1" customWidth="1"/>
    <col min="26" max="26" width="11.7109375" style="1" customWidth="1"/>
    <col min="27" max="27" width="13.421875" style="1" customWidth="1"/>
    <col min="28" max="16384" width="11.421875" style="1" customWidth="1"/>
  </cols>
  <sheetData>
    <row r="1" spans="1:9" s="136" customFormat="1" ht="15" customHeight="1">
      <c r="A1" s="88" t="s">
        <v>163</v>
      </c>
      <c r="B1" s="132"/>
      <c r="C1" s="132"/>
      <c r="D1" s="132"/>
      <c r="E1" s="132"/>
      <c r="F1" s="132"/>
      <c r="G1" s="132"/>
      <c r="H1" s="132"/>
      <c r="I1" s="132"/>
    </row>
    <row r="2" spans="1:9" ht="15">
      <c r="A2" s="176" t="s">
        <v>165</v>
      </c>
      <c r="B2" s="138"/>
      <c r="C2" s="138"/>
      <c r="D2" s="138"/>
      <c r="E2" s="138"/>
      <c r="F2" s="138"/>
      <c r="G2" s="138"/>
      <c r="H2" s="138"/>
      <c r="I2" s="138"/>
    </row>
    <row r="3" spans="1:9" ht="15">
      <c r="A3" s="134"/>
      <c r="B3" s="139"/>
      <c r="C3" s="139"/>
      <c r="D3" s="139"/>
      <c r="E3" s="139"/>
      <c r="F3" s="139"/>
      <c r="G3" s="139"/>
      <c r="H3" s="139"/>
      <c r="I3" s="139"/>
    </row>
    <row r="4" spans="1:9" ht="15">
      <c r="A4" s="139"/>
      <c r="B4" s="139"/>
      <c r="C4" s="139"/>
      <c r="D4" s="139"/>
      <c r="E4" s="139"/>
      <c r="F4" s="139"/>
      <c r="G4" s="139"/>
      <c r="H4" s="139"/>
      <c r="I4" s="139"/>
    </row>
    <row r="5" spans="1:27" ht="15">
      <c r="A5" s="252" t="s">
        <v>135</v>
      </c>
      <c r="B5" s="246"/>
      <c r="C5" s="246"/>
      <c r="D5" s="246"/>
      <c r="E5" s="246"/>
      <c r="F5" s="246"/>
      <c r="G5" s="246"/>
      <c r="H5" s="246"/>
      <c r="J5" s="246" t="s">
        <v>133</v>
      </c>
      <c r="K5" s="246"/>
      <c r="L5" s="246"/>
      <c r="M5" s="246"/>
      <c r="N5" s="246"/>
      <c r="O5" s="246"/>
      <c r="P5" s="246"/>
      <c r="Q5" s="246"/>
      <c r="T5" s="246" t="s">
        <v>134</v>
      </c>
      <c r="U5" s="246"/>
      <c r="V5" s="246"/>
      <c r="W5" s="246"/>
      <c r="X5" s="246"/>
      <c r="Y5" s="246"/>
      <c r="Z5" s="246"/>
      <c r="AA5" s="246"/>
    </row>
    <row r="6" spans="1:27" ht="15.75" thickBot="1">
      <c r="A6" s="253" t="s">
        <v>2</v>
      </c>
      <c r="B6" s="251" t="s">
        <v>131</v>
      </c>
      <c r="C6" s="251"/>
      <c r="D6" s="251"/>
      <c r="E6" s="251"/>
      <c r="F6" s="251"/>
      <c r="G6" s="251" t="s">
        <v>132</v>
      </c>
      <c r="H6" s="251"/>
      <c r="J6" s="253" t="s">
        <v>2</v>
      </c>
      <c r="K6" s="251" t="s">
        <v>131</v>
      </c>
      <c r="L6" s="251"/>
      <c r="M6" s="251"/>
      <c r="N6" s="251"/>
      <c r="O6" s="251"/>
      <c r="P6" s="251" t="s">
        <v>132</v>
      </c>
      <c r="Q6" s="251"/>
      <c r="T6" s="253" t="s">
        <v>2</v>
      </c>
      <c r="U6" s="250" t="s">
        <v>131</v>
      </c>
      <c r="V6" s="250"/>
      <c r="W6" s="250"/>
      <c r="X6" s="250"/>
      <c r="Y6" s="250"/>
      <c r="Z6" s="250" t="s">
        <v>132</v>
      </c>
      <c r="AA6" s="250"/>
    </row>
    <row r="7" spans="1:27" ht="15.75" thickBot="1">
      <c r="A7" s="254"/>
      <c r="B7" s="32">
        <v>2009</v>
      </c>
      <c r="C7" s="32">
        <v>2011</v>
      </c>
      <c r="D7" s="32">
        <v>2013</v>
      </c>
      <c r="E7" s="32">
        <v>2015</v>
      </c>
      <c r="F7" s="32">
        <v>2017</v>
      </c>
      <c r="G7" s="32">
        <v>2015</v>
      </c>
      <c r="H7" s="32">
        <v>2017</v>
      </c>
      <c r="J7" s="254"/>
      <c r="K7" s="32">
        <v>2009</v>
      </c>
      <c r="L7" s="32">
        <v>2011</v>
      </c>
      <c r="M7" s="32">
        <v>2013</v>
      </c>
      <c r="N7" s="32">
        <v>2015</v>
      </c>
      <c r="O7" s="32">
        <v>2017</v>
      </c>
      <c r="P7" s="32">
        <v>2015</v>
      </c>
      <c r="Q7" s="32">
        <v>2017</v>
      </c>
      <c r="T7" s="254"/>
      <c r="U7" s="10">
        <v>2009</v>
      </c>
      <c r="V7" s="10">
        <v>2011</v>
      </c>
      <c r="W7" s="10">
        <v>2013</v>
      </c>
      <c r="X7" s="10">
        <v>2015</v>
      </c>
      <c r="Y7" s="10">
        <v>2017</v>
      </c>
      <c r="Z7" s="10">
        <v>2015</v>
      </c>
      <c r="AA7" s="10">
        <v>2017</v>
      </c>
    </row>
    <row r="8" spans="1:27" ht="15">
      <c r="A8" s="13" t="s">
        <v>21</v>
      </c>
      <c r="B8" s="30">
        <v>25.038048330744296</v>
      </c>
      <c r="C8" s="30">
        <v>21.5364514195678</v>
      </c>
      <c r="D8" s="30">
        <v>18.275690995605707</v>
      </c>
      <c r="E8" s="30">
        <v>17.48111890399031</v>
      </c>
      <c r="F8" s="30">
        <v>16.769193238830578</v>
      </c>
      <c r="G8" s="30">
        <v>18.796704549620163</v>
      </c>
      <c r="H8" s="30">
        <v>18.28399206823406</v>
      </c>
      <c r="J8" s="13" t="s">
        <v>21</v>
      </c>
      <c r="K8" s="30">
        <v>0.5382072427446725</v>
      </c>
      <c r="L8" s="30">
        <v>0.6987136176186436</v>
      </c>
      <c r="M8" s="30">
        <v>0.4762450791001283</v>
      </c>
      <c r="N8" s="30">
        <v>0.3227965709603845</v>
      </c>
      <c r="O8" s="30">
        <v>0.3799013667710123</v>
      </c>
      <c r="P8" s="30">
        <v>0.3375234287335027</v>
      </c>
      <c r="Q8" s="30">
        <v>0.38864975394925527</v>
      </c>
      <c r="T8" s="33" t="s">
        <v>21</v>
      </c>
      <c r="U8" s="12">
        <v>3482613</v>
      </c>
      <c r="V8" s="12">
        <v>3137724</v>
      </c>
      <c r="W8" s="12">
        <v>2635743</v>
      </c>
      <c r="X8" s="12">
        <v>2608313</v>
      </c>
      <c r="Y8" s="12">
        <v>2510420</v>
      </c>
      <c r="Z8" s="12">
        <v>2789449</v>
      </c>
      <c r="AA8" s="12">
        <v>2726267</v>
      </c>
    </row>
    <row r="9" spans="1:27" ht="15">
      <c r="A9" s="13" t="s">
        <v>5</v>
      </c>
      <c r="B9" s="30">
        <v>44.044282615386216</v>
      </c>
      <c r="C9" s="30">
        <v>42.97847929322729</v>
      </c>
      <c r="D9" s="30">
        <v>34.9637582715322</v>
      </c>
      <c r="E9" s="30">
        <v>30.56196630243566</v>
      </c>
      <c r="F9" s="30">
        <v>31.20162371493922</v>
      </c>
      <c r="G9" s="30">
        <v>35.243275273219275</v>
      </c>
      <c r="H9" s="30">
        <v>37.4238787212974</v>
      </c>
      <c r="J9" s="13" t="s">
        <v>5</v>
      </c>
      <c r="K9" s="30">
        <v>1.2717118375045853</v>
      </c>
      <c r="L9" s="30">
        <v>0.9423356976141452</v>
      </c>
      <c r="M9" s="30">
        <v>0.6962768420142823</v>
      </c>
      <c r="N9" s="30">
        <v>0.7515029491512472</v>
      </c>
      <c r="O9" s="30">
        <v>0.7680808522906307</v>
      </c>
      <c r="P9" s="30">
        <v>0.7397197012072986</v>
      </c>
      <c r="Q9" s="30">
        <v>0.8439560832386306</v>
      </c>
      <c r="T9" s="33" t="s">
        <v>5</v>
      </c>
      <c r="U9" s="12">
        <v>888711</v>
      </c>
      <c r="V9" s="12">
        <v>918515</v>
      </c>
      <c r="W9" s="12">
        <v>733490</v>
      </c>
      <c r="X9" s="12">
        <v>661728</v>
      </c>
      <c r="Y9" s="12">
        <v>677025</v>
      </c>
      <c r="Z9" s="12">
        <v>757735</v>
      </c>
      <c r="AA9" s="12">
        <v>804622</v>
      </c>
    </row>
    <row r="10" spans="1:27" ht="15.75" thickBot="1">
      <c r="A10" s="63" t="s">
        <v>52</v>
      </c>
      <c r="B10" s="31">
        <v>27.44591120138381</v>
      </c>
      <c r="C10" s="31">
        <v>24.279384419790723</v>
      </c>
      <c r="D10" s="31">
        <v>20.394893868837517</v>
      </c>
      <c r="E10" s="31">
        <v>19.138777515671507</v>
      </c>
      <c r="F10" s="31">
        <v>18.596238903396312</v>
      </c>
      <c r="G10" s="31">
        <v>20.87793550941904</v>
      </c>
      <c r="H10" s="31">
        <v>20.696038263377236</v>
      </c>
      <c r="J10" s="63" t="s">
        <v>52</v>
      </c>
      <c r="K10" s="31">
        <v>0.48170196287597394</v>
      </c>
      <c r="L10" s="31">
        <v>0.6282749650538768</v>
      </c>
      <c r="M10" s="31">
        <v>0.4197132924802992</v>
      </c>
      <c r="N10" s="31">
        <v>0.29992409974128065</v>
      </c>
      <c r="O10" s="31">
        <v>0.3452222615026135</v>
      </c>
      <c r="P10" s="31">
        <v>0.3114828980869508</v>
      </c>
      <c r="Q10" s="31">
        <v>0.35657639800387075</v>
      </c>
      <c r="T10" s="63" t="s">
        <v>52</v>
      </c>
      <c r="U10" s="34">
        <v>4371324</v>
      </c>
      <c r="V10" s="34">
        <v>4056239</v>
      </c>
      <c r="W10" s="34">
        <v>3369233</v>
      </c>
      <c r="X10" s="34">
        <v>3270041</v>
      </c>
      <c r="Y10" s="34">
        <v>3187445</v>
      </c>
      <c r="Z10" s="34">
        <v>3547184</v>
      </c>
      <c r="AA10" s="34">
        <v>3530889</v>
      </c>
    </row>
    <row r="11" spans="1:6" ht="15">
      <c r="A11" s="247" t="s">
        <v>155</v>
      </c>
      <c r="B11" s="247"/>
      <c r="C11" s="247"/>
      <c r="D11" s="247"/>
      <c r="E11" s="247"/>
      <c r="F11" s="247"/>
    </row>
    <row r="12" spans="1:6" ht="15">
      <c r="A12" s="142" t="s">
        <v>156</v>
      </c>
      <c r="B12" s="142"/>
      <c r="C12" s="142"/>
      <c r="D12" s="142"/>
      <c r="E12" s="142"/>
      <c r="F12" s="142"/>
    </row>
    <row r="13" ht="15">
      <c r="A13" s="142" t="s">
        <v>157</v>
      </c>
    </row>
  </sheetData>
  <sheetProtection/>
  <mergeCells count="13">
    <mergeCell ref="P6:Q6"/>
    <mergeCell ref="T6:T7"/>
    <mergeCell ref="U6:Y6"/>
    <mergeCell ref="A11:F11"/>
    <mergeCell ref="B6:F6"/>
    <mergeCell ref="G6:H6"/>
    <mergeCell ref="A5:H5"/>
    <mergeCell ref="J5:Q5"/>
    <mergeCell ref="T5:AA5"/>
    <mergeCell ref="Z6:AA6"/>
    <mergeCell ref="A6:A7"/>
    <mergeCell ref="J6:J7"/>
    <mergeCell ref="K6:O6"/>
  </mergeCells>
  <hyperlinks>
    <hyperlink ref="A3" location="'Indice (Ppto)'!A1" display="Regresar a Indice de Ppto"/>
  </hyperlinks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41.57421875" style="79" customWidth="1"/>
    <col min="2" max="5" width="16.8515625" style="79" customWidth="1"/>
    <col min="6" max="7" width="11.421875" style="79" customWidth="1"/>
    <col min="8" max="9" width="16.421875" style="79" bestFit="1" customWidth="1"/>
    <col min="10" max="16384" width="11.421875" style="79" customWidth="1"/>
  </cols>
  <sheetData>
    <row r="1" spans="1:17" ht="15" customHeight="1">
      <c r="A1" s="87" t="s">
        <v>153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179" t="s">
        <v>112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ht="15">
      <c r="A3" s="81"/>
    </row>
    <row r="4" ht="15">
      <c r="A4" s="81"/>
    </row>
    <row r="5" spans="1:5" ht="15.75" thickBot="1">
      <c r="A5" s="264" t="s">
        <v>150</v>
      </c>
      <c r="B5" s="289" t="s">
        <v>135</v>
      </c>
      <c r="C5" s="289"/>
      <c r="D5" s="289" t="s">
        <v>133</v>
      </c>
      <c r="E5" s="289"/>
    </row>
    <row r="6" spans="1:5" ht="30.75" thickBot="1">
      <c r="A6" s="265"/>
      <c r="B6" s="124" t="s">
        <v>160</v>
      </c>
      <c r="C6" s="124" t="s">
        <v>161</v>
      </c>
      <c r="D6" s="124" t="s">
        <v>160</v>
      </c>
      <c r="E6" s="124" t="s">
        <v>161</v>
      </c>
    </row>
    <row r="7" spans="1:5" ht="15">
      <c r="A7" s="126" t="s">
        <v>81</v>
      </c>
      <c r="B7" s="260">
        <v>3.776040903583341</v>
      </c>
      <c r="C7" s="260">
        <v>2.925038201143397</v>
      </c>
      <c r="D7" s="260">
        <v>0.026337120394038363</v>
      </c>
      <c r="E7" s="260">
        <v>0.01215117535279597</v>
      </c>
    </row>
    <row r="8" spans="1:5" ht="15">
      <c r="A8" s="127" t="s">
        <v>90</v>
      </c>
      <c r="B8" s="261"/>
      <c r="C8" s="261"/>
      <c r="D8" s="261"/>
      <c r="E8" s="261"/>
    </row>
    <row r="9" spans="1:5" ht="15">
      <c r="A9" s="125" t="s">
        <v>83</v>
      </c>
      <c r="B9" s="258">
        <v>29.310634</v>
      </c>
      <c r="C9" s="258">
        <v>26.994567</v>
      </c>
      <c r="D9" s="258">
        <v>0.57665806</v>
      </c>
      <c r="E9" s="258">
        <v>0.32586731</v>
      </c>
    </row>
    <row r="10" spans="1:5" s="83" customFormat="1" ht="15">
      <c r="A10" s="130" t="s">
        <v>84</v>
      </c>
      <c r="B10" s="261"/>
      <c r="C10" s="261"/>
      <c r="D10" s="261"/>
      <c r="E10" s="261"/>
    </row>
    <row r="11" spans="1:5" s="83" customFormat="1" ht="15">
      <c r="A11" s="125" t="s">
        <v>85</v>
      </c>
      <c r="B11" s="258">
        <v>41.646944583173365</v>
      </c>
      <c r="C11" s="258">
        <v>42.49579938757103</v>
      </c>
      <c r="D11" s="258">
        <v>0.6824084045349968</v>
      </c>
      <c r="E11" s="258">
        <v>0.3262080751136506</v>
      </c>
    </row>
    <row r="12" spans="1:5" s="83" customFormat="1" ht="15">
      <c r="A12" s="130" t="s">
        <v>84</v>
      </c>
      <c r="B12" s="261" t="e">
        <v>#REF!</v>
      </c>
      <c r="C12" s="261" t="e">
        <v>#REF!</v>
      </c>
      <c r="D12" s="261" t="e">
        <v>#REF!</v>
      </c>
      <c r="E12" s="261" t="e">
        <v>#REF!</v>
      </c>
    </row>
    <row r="13" spans="1:5" s="83" customFormat="1" ht="15">
      <c r="A13" s="125" t="s">
        <v>86</v>
      </c>
      <c r="B13" s="258">
        <v>51.615856234299414</v>
      </c>
      <c r="C13" s="258">
        <v>41.689770395346166</v>
      </c>
      <c r="D13" s="258">
        <v>0.6519758727475292</v>
      </c>
      <c r="E13" s="258">
        <v>0.43195975856201796</v>
      </c>
    </row>
    <row r="14" spans="1:5" s="83" customFormat="1" ht="15">
      <c r="A14" s="130" t="s">
        <v>84</v>
      </c>
      <c r="B14" s="261" t="e">
        <v>#REF!</v>
      </c>
      <c r="C14" s="261" t="e">
        <v>#REF!</v>
      </c>
      <c r="D14" s="261" t="e">
        <v>#REF!</v>
      </c>
      <c r="E14" s="261" t="e">
        <v>#REF!</v>
      </c>
    </row>
    <row r="15" spans="1:5" s="83" customFormat="1" ht="15">
      <c r="A15" s="125" t="s">
        <v>87</v>
      </c>
      <c r="B15" s="258">
        <v>52.66411215333069</v>
      </c>
      <c r="C15" s="258">
        <v>39.62526559199017</v>
      </c>
      <c r="D15" s="258">
        <v>0.7675681816947886</v>
      </c>
      <c r="E15" s="258">
        <v>0.4785966924180395</v>
      </c>
    </row>
    <row r="16" spans="1:5" s="83" customFormat="1" ht="15.75" thickBot="1">
      <c r="A16" s="131" t="s">
        <v>84</v>
      </c>
      <c r="B16" s="259" t="e">
        <v>#REF!</v>
      </c>
      <c r="C16" s="259" t="e">
        <v>#REF!</v>
      </c>
      <c r="D16" s="259" t="e">
        <v>#REF!</v>
      </c>
      <c r="E16" s="259" t="e">
        <v>#REF!</v>
      </c>
    </row>
    <row r="17" spans="1:5" s="83" customFormat="1" ht="15">
      <c r="A17" s="126" t="s">
        <v>88</v>
      </c>
      <c r="B17" s="260">
        <v>55.09480395732116</v>
      </c>
      <c r="C17" s="260">
        <v>52.86886954882439</v>
      </c>
      <c r="D17" s="260">
        <v>0.2664870478074602</v>
      </c>
      <c r="E17" s="260">
        <v>0.19925518537322173</v>
      </c>
    </row>
    <row r="18" spans="1:5" ht="15">
      <c r="A18" s="127" t="s">
        <v>89</v>
      </c>
      <c r="B18" s="261"/>
      <c r="C18" s="261"/>
      <c r="D18" s="261"/>
      <c r="E18" s="261"/>
    </row>
    <row r="19" spans="1:5" ht="15">
      <c r="A19" s="125" t="s">
        <v>96</v>
      </c>
      <c r="B19" s="258">
        <v>7.808986955803369</v>
      </c>
      <c r="C19" s="258">
        <v>11.351611920914175</v>
      </c>
      <c r="D19" s="258">
        <v>0.06013582765265377</v>
      </c>
      <c r="E19" s="258">
        <v>0.05671825681306771</v>
      </c>
    </row>
    <row r="20" spans="1:5" ht="26.25">
      <c r="A20" s="130" t="s">
        <v>125</v>
      </c>
      <c r="B20" s="261"/>
      <c r="C20" s="261"/>
      <c r="D20" s="261"/>
      <c r="E20" s="261"/>
    </row>
    <row r="21" spans="1:5" ht="30">
      <c r="A21" s="125" t="s">
        <v>97</v>
      </c>
      <c r="B21" s="258">
        <v>71.69184997599129</v>
      </c>
      <c r="C21" s="258">
        <v>38.55520119268856</v>
      </c>
      <c r="D21" s="258">
        <v>0.5967078019312678</v>
      </c>
      <c r="E21" s="258">
        <v>0.5258050179634363</v>
      </c>
    </row>
    <row r="22" spans="1:5" ht="15">
      <c r="A22" s="130" t="s">
        <v>84</v>
      </c>
      <c r="B22" s="261"/>
      <c r="C22" s="261"/>
      <c r="D22" s="261"/>
      <c r="E22" s="261"/>
    </row>
    <row r="23" spans="1:5" ht="15">
      <c r="A23" s="125" t="s">
        <v>126</v>
      </c>
      <c r="B23" s="258">
        <v>1.540030393218954</v>
      </c>
      <c r="C23" s="258">
        <v>1.3211751942918368</v>
      </c>
      <c r="D23" s="258">
        <v>0.0142713912272095</v>
      </c>
      <c r="E23" s="258">
        <v>0.007130844751034353</v>
      </c>
    </row>
    <row r="24" spans="1:5" ht="27" thickBot="1">
      <c r="A24" s="131" t="s">
        <v>82</v>
      </c>
      <c r="B24" s="259"/>
      <c r="C24" s="259"/>
      <c r="D24" s="259"/>
      <c r="E24" s="259"/>
    </row>
    <row r="25" ht="15">
      <c r="A25" s="143" t="s">
        <v>155</v>
      </c>
    </row>
    <row r="26" ht="15">
      <c r="A26" s="142" t="s">
        <v>159</v>
      </c>
    </row>
    <row r="27" ht="15">
      <c r="A27" s="142" t="s">
        <v>158</v>
      </c>
    </row>
    <row r="28" ht="15">
      <c r="A28" s="142" t="s">
        <v>157</v>
      </c>
    </row>
  </sheetData>
  <sheetProtection/>
  <mergeCells count="39">
    <mergeCell ref="B5:C5"/>
    <mergeCell ref="B19:B20"/>
    <mergeCell ref="C19:C20"/>
    <mergeCell ref="D19:D20"/>
    <mergeCell ref="E19:E20"/>
    <mergeCell ref="D15:D16"/>
    <mergeCell ref="A5:A6"/>
    <mergeCell ref="B11:B12"/>
    <mergeCell ref="C11:C12"/>
    <mergeCell ref="D11:D12"/>
    <mergeCell ref="E11:E12"/>
    <mergeCell ref="C15:C16"/>
    <mergeCell ref="D5:E5"/>
    <mergeCell ref="B17:B18"/>
    <mergeCell ref="C17:C18"/>
    <mergeCell ref="D17:D18"/>
    <mergeCell ref="E17:E18"/>
    <mergeCell ref="B13:B14"/>
    <mergeCell ref="C13:C14"/>
    <mergeCell ref="D13:D14"/>
    <mergeCell ref="E13:E14"/>
    <mergeCell ref="B21:B22"/>
    <mergeCell ref="C21:C22"/>
    <mergeCell ref="D21:D22"/>
    <mergeCell ref="E21:E22"/>
    <mergeCell ref="B23:B24"/>
    <mergeCell ref="C23:C24"/>
    <mergeCell ref="D23:D24"/>
    <mergeCell ref="E23:E24"/>
    <mergeCell ref="E15:E16"/>
    <mergeCell ref="D9:D10"/>
    <mergeCell ref="E9:E10"/>
    <mergeCell ref="B7:B8"/>
    <mergeCell ref="C7:C8"/>
    <mergeCell ref="B9:B10"/>
    <mergeCell ref="C9:C10"/>
    <mergeCell ref="D7:D8"/>
    <mergeCell ref="E7:E8"/>
    <mergeCell ref="B15:B1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48.421875" style="79" customWidth="1"/>
    <col min="2" max="2" width="16.421875" style="79" bestFit="1" customWidth="1"/>
    <col min="3" max="3" width="13.7109375" style="79" customWidth="1"/>
    <col min="4" max="4" width="15.8515625" style="79" customWidth="1"/>
    <col min="5" max="7" width="11.421875" style="79" customWidth="1"/>
    <col min="8" max="9" width="16.421875" style="79" bestFit="1" customWidth="1"/>
    <col min="10" max="16384" width="11.421875" style="79" customWidth="1"/>
  </cols>
  <sheetData>
    <row r="1" spans="1:17" ht="15" customHeight="1">
      <c r="A1" s="87" t="s">
        <v>154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178" t="s">
        <v>112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ht="15">
      <c r="A3" s="81"/>
    </row>
    <row r="4" ht="15">
      <c r="A4" s="81"/>
    </row>
    <row r="5" spans="1:5" ht="15.75" thickBot="1">
      <c r="A5" s="264" t="s">
        <v>37</v>
      </c>
      <c r="B5" s="289" t="s">
        <v>135</v>
      </c>
      <c r="C5" s="289"/>
      <c r="D5" s="289" t="s">
        <v>133</v>
      </c>
      <c r="E5" s="289"/>
    </row>
    <row r="6" spans="1:5" ht="18.75" customHeight="1" thickBot="1">
      <c r="A6" s="265"/>
      <c r="B6" s="124">
        <v>2015</v>
      </c>
      <c r="C6" s="124">
        <v>2017</v>
      </c>
      <c r="D6" s="124">
        <v>2015</v>
      </c>
      <c r="E6" s="124">
        <v>2017</v>
      </c>
    </row>
    <row r="7" spans="1:5" ht="15" customHeight="1">
      <c r="A7" s="126" t="s">
        <v>81</v>
      </c>
      <c r="B7" s="260">
        <v>4.0258677241351135</v>
      </c>
      <c r="C7" s="260">
        <v>3.776040903583341</v>
      </c>
      <c r="D7" s="260">
        <v>0.024885752053762058</v>
      </c>
      <c r="E7" s="260">
        <v>0.026337120394038363</v>
      </c>
    </row>
    <row r="8" spans="1:5" ht="15.75" customHeight="1">
      <c r="A8" s="127" t="s">
        <v>90</v>
      </c>
      <c r="B8" s="261"/>
      <c r="C8" s="261"/>
      <c r="D8" s="261"/>
      <c r="E8" s="261"/>
    </row>
    <row r="9" spans="1:5" ht="15" customHeight="1">
      <c r="A9" s="125" t="s">
        <v>83</v>
      </c>
      <c r="B9" s="258">
        <v>29.003698</v>
      </c>
      <c r="C9" s="258">
        <v>29.310634</v>
      </c>
      <c r="D9" s="258">
        <v>0.55319742</v>
      </c>
      <c r="E9" s="258">
        <v>0.57665806</v>
      </c>
    </row>
    <row r="10" spans="1:5" ht="15.75" customHeight="1">
      <c r="A10" s="130" t="s">
        <v>84</v>
      </c>
      <c r="B10" s="261"/>
      <c r="C10" s="261"/>
      <c r="D10" s="261"/>
      <c r="E10" s="261"/>
    </row>
    <row r="11" spans="1:5" ht="15" customHeight="1">
      <c r="A11" s="125" t="s">
        <v>85</v>
      </c>
      <c r="B11" s="258">
        <v>38.3959559549562</v>
      </c>
      <c r="C11" s="258">
        <v>41.646944583173365</v>
      </c>
      <c r="D11" s="258">
        <v>0.5994016717898463</v>
      </c>
      <c r="E11" s="258">
        <v>0.6824084045349968</v>
      </c>
    </row>
    <row r="12" spans="1:5" ht="15.75" customHeight="1">
      <c r="A12" s="130" t="s">
        <v>84</v>
      </c>
      <c r="B12" s="261"/>
      <c r="C12" s="261"/>
      <c r="D12" s="261"/>
      <c r="E12" s="261"/>
    </row>
    <row r="13" spans="1:5" ht="15" customHeight="1">
      <c r="A13" s="125" t="s">
        <v>86</v>
      </c>
      <c r="B13" s="258">
        <v>57.998315737863436</v>
      </c>
      <c r="C13" s="258">
        <v>51.615856234299414</v>
      </c>
      <c r="D13" s="258">
        <v>0.598911488442451</v>
      </c>
      <c r="E13" s="258">
        <v>0.6519758727475292</v>
      </c>
    </row>
    <row r="14" spans="1:5" ht="15.75" customHeight="1">
      <c r="A14" s="130" t="s">
        <v>84</v>
      </c>
      <c r="B14" s="261"/>
      <c r="C14" s="261"/>
      <c r="D14" s="261"/>
      <c r="E14" s="261"/>
    </row>
    <row r="15" spans="1:5" ht="15" customHeight="1">
      <c r="A15" s="125" t="s">
        <v>87</v>
      </c>
      <c r="B15" s="258">
        <v>49.252069576823466</v>
      </c>
      <c r="C15" s="258">
        <v>52.66411215333069</v>
      </c>
      <c r="D15" s="258">
        <v>0.6480041807864907</v>
      </c>
      <c r="E15" s="258">
        <v>0.7675681816947886</v>
      </c>
    </row>
    <row r="16" spans="1:5" ht="15.75" thickBot="1">
      <c r="A16" s="131" t="s">
        <v>84</v>
      </c>
      <c r="B16" s="259"/>
      <c r="C16" s="259"/>
      <c r="D16" s="259"/>
      <c r="E16" s="259"/>
    </row>
    <row r="17" spans="1:5" ht="15">
      <c r="A17" s="126" t="s">
        <v>88</v>
      </c>
      <c r="B17" s="260">
        <v>54.59408147561338</v>
      </c>
      <c r="C17" s="260">
        <v>55.09480395732116</v>
      </c>
      <c r="D17" s="260">
        <v>0.1919768883355958</v>
      </c>
      <c r="E17" s="260">
        <v>0.2664870478074602</v>
      </c>
    </row>
    <row r="18" spans="1:5" ht="15">
      <c r="A18" s="127" t="s">
        <v>89</v>
      </c>
      <c r="B18" s="261"/>
      <c r="C18" s="261"/>
      <c r="D18" s="261"/>
      <c r="E18" s="261"/>
    </row>
    <row r="19" spans="1:5" ht="15">
      <c r="A19" s="125" t="s">
        <v>96</v>
      </c>
      <c r="B19" s="258">
        <v>7.702955713137058</v>
      </c>
      <c r="C19" s="258">
        <v>7.808986955803369</v>
      </c>
      <c r="D19" s="258">
        <v>0.054454991739298735</v>
      </c>
      <c r="E19" s="258">
        <v>0.06013582765265377</v>
      </c>
    </row>
    <row r="20" spans="1:5" ht="15">
      <c r="A20" s="130" t="s">
        <v>125</v>
      </c>
      <c r="B20" s="261"/>
      <c r="C20" s="261"/>
      <c r="D20" s="261"/>
      <c r="E20" s="261"/>
    </row>
    <row r="21" spans="1:5" ht="30">
      <c r="A21" s="125" t="s">
        <v>97</v>
      </c>
      <c r="B21" s="258">
        <v>73.48807964607796</v>
      </c>
      <c r="C21" s="258">
        <v>71.69184997599129</v>
      </c>
      <c r="D21" s="258">
        <v>0.61122198884587</v>
      </c>
      <c r="E21" s="258">
        <v>0.5967078019312678</v>
      </c>
    </row>
    <row r="22" spans="1:5" ht="15">
      <c r="A22" s="130" t="s">
        <v>84</v>
      </c>
      <c r="B22" s="261"/>
      <c r="C22" s="261"/>
      <c r="D22" s="261"/>
      <c r="E22" s="261"/>
    </row>
    <row r="23" spans="1:5" ht="15">
      <c r="A23" s="125" t="s">
        <v>126</v>
      </c>
      <c r="B23" s="258">
        <v>1.6143130503076843</v>
      </c>
      <c r="C23" s="258">
        <v>1.540030393218954</v>
      </c>
      <c r="D23" s="258">
        <v>0.013757857068599453</v>
      </c>
      <c r="E23" s="258">
        <v>0.0142713912272095</v>
      </c>
    </row>
    <row r="24" spans="1:5" ht="15.75" thickBot="1">
      <c r="A24" s="131" t="s">
        <v>82</v>
      </c>
      <c r="B24" s="259"/>
      <c r="C24" s="259"/>
      <c r="D24" s="259"/>
      <c r="E24" s="259"/>
    </row>
    <row r="25" ht="15">
      <c r="A25" s="143" t="s">
        <v>155</v>
      </c>
    </row>
    <row r="26" ht="15">
      <c r="A26" s="142" t="s">
        <v>159</v>
      </c>
    </row>
    <row r="27" ht="15">
      <c r="A27" s="142" t="s">
        <v>158</v>
      </c>
    </row>
    <row r="28" ht="15">
      <c r="A28" s="142" t="s">
        <v>157</v>
      </c>
    </row>
  </sheetData>
  <sheetProtection/>
  <mergeCells count="39"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D11:D12"/>
    <mergeCell ref="E11:E12"/>
    <mergeCell ref="A5:A6"/>
    <mergeCell ref="B5:C5"/>
    <mergeCell ref="D5:E5"/>
    <mergeCell ref="B7:B8"/>
    <mergeCell ref="C7:C8"/>
    <mergeCell ref="D7:D8"/>
    <mergeCell ref="E7:E8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9"/>
  <sheetViews>
    <sheetView zoomScale="70" zoomScaleNormal="70" zoomScalePageLayoutView="0" workbookViewId="0" topLeftCell="A1">
      <selection activeCell="C26" sqref="C26"/>
    </sheetView>
  </sheetViews>
  <sheetFormatPr defaultColWidth="11.421875" defaultRowHeight="15"/>
  <cols>
    <col min="1" max="1" width="39.421875" style="1" customWidth="1"/>
    <col min="2" max="2" width="17.00390625" style="1" customWidth="1"/>
    <col min="3" max="3" width="167.140625" style="1" customWidth="1"/>
    <col min="4" max="16384" width="11.421875" style="1" customWidth="1"/>
  </cols>
  <sheetData>
    <row r="1" ht="15">
      <c r="A1" s="135" t="s">
        <v>197</v>
      </c>
    </row>
    <row r="3" ht="15.75" thickBot="1"/>
    <row r="4" spans="1:3" ht="15.75" thickBot="1">
      <c r="A4" s="146" t="s">
        <v>105</v>
      </c>
      <c r="B4" s="146" t="s">
        <v>59</v>
      </c>
      <c r="C4" s="146" t="s">
        <v>173</v>
      </c>
    </row>
    <row r="5" spans="1:3" ht="27" thickBot="1" thickTop="1">
      <c r="A5" s="290" t="s">
        <v>53</v>
      </c>
      <c r="B5" s="147" t="s">
        <v>174</v>
      </c>
      <c r="C5" s="148" t="s">
        <v>175</v>
      </c>
    </row>
    <row r="6" spans="1:3" ht="15.75" thickBot="1">
      <c r="A6" s="291"/>
      <c r="B6" s="149" t="s">
        <v>62</v>
      </c>
      <c r="C6" s="150" t="s">
        <v>176</v>
      </c>
    </row>
    <row r="7" spans="1:3" ht="15.75" thickBot="1">
      <c r="A7" s="292"/>
      <c r="B7" s="151" t="s">
        <v>177</v>
      </c>
      <c r="C7" s="152" t="s">
        <v>178</v>
      </c>
    </row>
    <row r="8" spans="1:3" ht="26.25" thickBot="1">
      <c r="A8" s="293" t="s">
        <v>54</v>
      </c>
      <c r="B8" s="149" t="s">
        <v>179</v>
      </c>
      <c r="C8" s="150" t="s">
        <v>180</v>
      </c>
    </row>
    <row r="9" spans="1:3" ht="26.25" thickBot="1">
      <c r="A9" s="291"/>
      <c r="B9" s="151" t="s">
        <v>181</v>
      </c>
      <c r="C9" s="152" t="s">
        <v>182</v>
      </c>
    </row>
    <row r="10" spans="1:3" ht="15.75" thickBot="1">
      <c r="A10" s="292"/>
      <c r="B10" s="149" t="s">
        <v>183</v>
      </c>
      <c r="C10" s="150" t="s">
        <v>184</v>
      </c>
    </row>
    <row r="11" spans="1:3" ht="15.75" thickBot="1">
      <c r="A11" s="293" t="s">
        <v>185</v>
      </c>
      <c r="B11" s="151" t="s">
        <v>66</v>
      </c>
      <c r="C11" s="152" t="s">
        <v>186</v>
      </c>
    </row>
    <row r="12" spans="1:3" ht="15.75" thickBot="1">
      <c r="A12" s="291"/>
      <c r="B12" s="149" t="s">
        <v>79</v>
      </c>
      <c r="C12" s="150" t="s">
        <v>187</v>
      </c>
    </row>
    <row r="13" spans="1:3" ht="15.75" thickBot="1">
      <c r="A13" s="292"/>
      <c r="B13" s="151" t="s">
        <v>76</v>
      </c>
      <c r="C13" s="152" t="s">
        <v>188</v>
      </c>
    </row>
    <row r="14" spans="1:3" ht="26.25" thickBot="1">
      <c r="A14" s="293" t="s">
        <v>189</v>
      </c>
      <c r="B14" s="149" t="s">
        <v>68</v>
      </c>
      <c r="C14" s="150" t="s">
        <v>190</v>
      </c>
    </row>
    <row r="15" spans="1:3" ht="15.75" thickBot="1">
      <c r="A15" s="291"/>
      <c r="B15" s="151" t="s">
        <v>80</v>
      </c>
      <c r="C15" s="152" t="s">
        <v>191</v>
      </c>
    </row>
    <row r="16" spans="1:3" ht="60.75" customHeight="1" thickBot="1">
      <c r="A16" s="292"/>
      <c r="B16" s="149" t="s">
        <v>70</v>
      </c>
      <c r="C16" s="150" t="s">
        <v>192</v>
      </c>
    </row>
    <row r="17" spans="1:3" ht="55.5" customHeight="1" thickBot="1">
      <c r="A17" s="293" t="s">
        <v>193</v>
      </c>
      <c r="B17" s="151" t="s">
        <v>71</v>
      </c>
      <c r="C17" s="152" t="s">
        <v>194</v>
      </c>
    </row>
    <row r="18" spans="1:3" ht="15.75" thickBot="1">
      <c r="A18" s="291"/>
      <c r="B18" s="149" t="s">
        <v>72</v>
      </c>
      <c r="C18" s="150" t="s">
        <v>195</v>
      </c>
    </row>
    <row r="19" spans="1:3" ht="52.5" customHeight="1" thickBot="1">
      <c r="A19" s="292"/>
      <c r="B19" s="151" t="s">
        <v>73</v>
      </c>
      <c r="C19" s="152" t="s">
        <v>196</v>
      </c>
    </row>
    <row r="20" spans="1:3" ht="15">
      <c r="A20" s="142" t="s">
        <v>198</v>
      </c>
      <c r="B20" s="104"/>
      <c r="C20" s="104"/>
    </row>
    <row r="21" spans="1:3" ht="15">
      <c r="A21" s="104"/>
      <c r="B21" s="104"/>
      <c r="C21" s="104"/>
    </row>
    <row r="22" spans="1:3" ht="15">
      <c r="A22" s="104"/>
      <c r="B22" s="104"/>
      <c r="C22" s="104"/>
    </row>
    <row r="23" spans="1:3" ht="15">
      <c r="A23" s="104"/>
      <c r="B23" s="104"/>
      <c r="C23" s="104"/>
    </row>
    <row r="24" spans="1:3" ht="15">
      <c r="A24" s="104"/>
      <c r="B24" s="104"/>
      <c r="C24" s="104"/>
    </row>
    <row r="25" spans="1:3" ht="15">
      <c r="A25" s="104"/>
      <c r="B25" s="104"/>
      <c r="C25" s="104"/>
    </row>
    <row r="26" spans="1:3" ht="15">
      <c r="A26" s="104"/>
      <c r="B26" s="104"/>
      <c r="C26" s="104"/>
    </row>
    <row r="27" spans="1:3" ht="15">
      <c r="A27" s="104"/>
      <c r="B27" s="104"/>
      <c r="C27" s="104"/>
    </row>
    <row r="28" spans="1:3" ht="15">
      <c r="A28" s="104"/>
      <c r="B28" s="104"/>
      <c r="C28" s="104"/>
    </row>
    <row r="29" spans="1:3" ht="15">
      <c r="A29" s="104"/>
      <c r="B29" s="104"/>
      <c r="C29" s="104"/>
    </row>
    <row r="30" spans="1:3" ht="15">
      <c r="A30" s="104"/>
      <c r="B30" s="104"/>
      <c r="C30" s="104"/>
    </row>
    <row r="31" spans="1:3" ht="15">
      <c r="A31" s="104"/>
      <c r="B31" s="104"/>
      <c r="C31" s="104"/>
    </row>
    <row r="32" spans="1:3" ht="15">
      <c r="A32" s="104"/>
      <c r="B32" s="104"/>
      <c r="C32" s="104"/>
    </row>
    <row r="33" spans="1:3" ht="15">
      <c r="A33" s="104"/>
      <c r="B33" s="104"/>
      <c r="C33" s="104"/>
    </row>
    <row r="34" spans="1:3" ht="15">
      <c r="A34" s="104"/>
      <c r="B34" s="104"/>
      <c r="C34" s="104"/>
    </row>
    <row r="35" spans="1:3" ht="15">
      <c r="A35" s="104"/>
      <c r="B35" s="104"/>
      <c r="C35" s="104"/>
    </row>
    <row r="36" spans="1:3" ht="15">
      <c r="A36" s="104"/>
      <c r="B36" s="104"/>
      <c r="C36" s="104"/>
    </row>
    <row r="37" spans="1:3" ht="15">
      <c r="A37" s="104"/>
      <c r="B37" s="104"/>
      <c r="C37" s="104"/>
    </row>
    <row r="38" spans="1:3" ht="15">
      <c r="A38" s="104"/>
      <c r="B38" s="104"/>
      <c r="C38" s="104"/>
    </row>
    <row r="39" spans="1:3" ht="15">
      <c r="A39" s="104"/>
      <c r="B39" s="104"/>
      <c r="C39" s="104"/>
    </row>
    <row r="40" spans="1:3" ht="15">
      <c r="A40" s="104"/>
      <c r="B40" s="104"/>
      <c r="C40" s="104"/>
    </row>
    <row r="41" spans="1:3" ht="15">
      <c r="A41" s="104"/>
      <c r="B41" s="104"/>
      <c r="C41" s="104"/>
    </row>
    <row r="42" spans="1:3" ht="15">
      <c r="A42" s="104"/>
      <c r="B42" s="104"/>
      <c r="C42" s="104"/>
    </row>
    <row r="43" spans="1:3" ht="15">
      <c r="A43" s="104"/>
      <c r="B43" s="104"/>
      <c r="C43" s="104"/>
    </row>
    <row r="44" spans="1:3" ht="15">
      <c r="A44" s="104"/>
      <c r="B44" s="104"/>
      <c r="C44" s="104"/>
    </row>
    <row r="45" spans="1:3" ht="15">
      <c r="A45" s="104"/>
      <c r="B45" s="104"/>
      <c r="C45" s="104"/>
    </row>
    <row r="46" spans="1:3" ht="15">
      <c r="A46" s="104"/>
      <c r="B46" s="104"/>
      <c r="C46" s="104"/>
    </row>
    <row r="47" spans="1:3" ht="15">
      <c r="A47" s="104"/>
      <c r="B47" s="104"/>
      <c r="C47" s="104"/>
    </row>
    <row r="48" spans="1:3" ht="15">
      <c r="A48" s="104"/>
      <c r="B48" s="104"/>
      <c r="C48" s="104"/>
    </row>
    <row r="49" spans="1:3" ht="15">
      <c r="A49" s="104"/>
      <c r="B49" s="104"/>
      <c r="C49" s="104"/>
    </row>
  </sheetData>
  <sheetProtection/>
  <mergeCells count="5">
    <mergeCell ref="A5:A7"/>
    <mergeCell ref="A8:A10"/>
    <mergeCell ref="A11:A13"/>
    <mergeCell ref="A14:A16"/>
    <mergeCell ref="A17:A1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4" sqref="A24:G24"/>
    </sheetView>
  </sheetViews>
  <sheetFormatPr defaultColWidth="11.421875" defaultRowHeight="15"/>
  <cols>
    <col min="1" max="16384" width="11.421875" style="1" customWidth="1"/>
  </cols>
  <sheetData>
    <row r="1" spans="1:7" ht="15">
      <c r="A1" s="294" t="s">
        <v>199</v>
      </c>
      <c r="B1" s="294"/>
      <c r="C1" s="294"/>
      <c r="D1" s="294"/>
      <c r="E1" s="294"/>
      <c r="F1" s="294"/>
      <c r="G1" s="294"/>
    </row>
    <row r="2" spans="1:7" ht="15">
      <c r="A2" s="295" t="s">
        <v>200</v>
      </c>
      <c r="B2" s="295"/>
      <c r="C2" s="295"/>
      <c r="D2" s="295"/>
      <c r="E2" s="295"/>
      <c r="F2" s="295"/>
      <c r="G2" s="295"/>
    </row>
    <row r="3" spans="1:7" ht="15">
      <c r="A3" s="294"/>
      <c r="B3" s="294"/>
      <c r="C3" s="294"/>
      <c r="D3" s="294"/>
      <c r="E3" s="294"/>
      <c r="F3" s="294"/>
      <c r="G3" s="294"/>
    </row>
    <row r="4" spans="1:7" ht="15">
      <c r="A4" s="153"/>
      <c r="B4" s="153"/>
      <c r="C4" s="153"/>
      <c r="D4" s="153"/>
      <c r="E4" s="153"/>
      <c r="F4" s="153"/>
      <c r="G4" s="153"/>
    </row>
    <row r="5" spans="1:7" ht="15">
      <c r="A5" s="153"/>
      <c r="B5" s="296" t="s">
        <v>111</v>
      </c>
      <c r="C5" s="296"/>
      <c r="D5" s="296"/>
      <c r="E5" s="296" t="s">
        <v>112</v>
      </c>
      <c r="F5" s="296"/>
      <c r="G5" s="296"/>
    </row>
    <row r="6" spans="1:7" ht="15.75" thickBot="1">
      <c r="A6" s="184" t="s">
        <v>3</v>
      </c>
      <c r="B6" s="185" t="s">
        <v>201</v>
      </c>
      <c r="C6" s="185" t="s">
        <v>5</v>
      </c>
      <c r="D6" s="185" t="s">
        <v>20</v>
      </c>
      <c r="E6" s="185" t="s">
        <v>201</v>
      </c>
      <c r="F6" s="185" t="s">
        <v>5</v>
      </c>
      <c r="G6" s="185" t="s">
        <v>20</v>
      </c>
    </row>
    <row r="7" spans="1:7" ht="15">
      <c r="A7" s="153"/>
      <c r="B7" s="153"/>
      <c r="C7" s="153"/>
      <c r="D7" s="153"/>
      <c r="E7" s="153"/>
      <c r="F7" s="153"/>
      <c r="G7" s="153"/>
    </row>
    <row r="8" spans="1:7" ht="25.5">
      <c r="A8" s="154" t="s">
        <v>6</v>
      </c>
      <c r="B8" s="154">
        <v>7046</v>
      </c>
      <c r="C8" s="153">
        <v>842</v>
      </c>
      <c r="D8" s="154">
        <v>7888</v>
      </c>
      <c r="E8" s="154">
        <v>2309</v>
      </c>
      <c r="F8" s="153">
        <v>308</v>
      </c>
      <c r="G8" s="154">
        <v>2617</v>
      </c>
    </row>
    <row r="9" spans="1:7" ht="15">
      <c r="A9" s="154" t="s">
        <v>108</v>
      </c>
      <c r="B9" s="154">
        <v>9578</v>
      </c>
      <c r="C9" s="153">
        <v>572</v>
      </c>
      <c r="D9" s="154">
        <v>10150</v>
      </c>
      <c r="E9" s="154">
        <v>2743</v>
      </c>
      <c r="F9" s="153">
        <v>212</v>
      </c>
      <c r="G9" s="154">
        <v>2955</v>
      </c>
    </row>
    <row r="10" spans="1:7" ht="15">
      <c r="A10" s="154" t="s">
        <v>7</v>
      </c>
      <c r="B10" s="154">
        <v>8128</v>
      </c>
      <c r="C10" s="153">
        <v>382</v>
      </c>
      <c r="D10" s="154">
        <v>8510</v>
      </c>
      <c r="E10" s="154">
        <v>2504</v>
      </c>
      <c r="F10" s="153">
        <v>124</v>
      </c>
      <c r="G10" s="154">
        <v>2628</v>
      </c>
    </row>
    <row r="11" spans="1:7" ht="15">
      <c r="A11" s="154" t="s">
        <v>202</v>
      </c>
      <c r="B11" s="154">
        <v>6178</v>
      </c>
      <c r="C11" s="153">
        <v>783</v>
      </c>
      <c r="D11" s="154">
        <v>6961</v>
      </c>
      <c r="E11" s="154">
        <v>1945</v>
      </c>
      <c r="F11" s="153">
        <v>289</v>
      </c>
      <c r="G11" s="154">
        <v>2234</v>
      </c>
    </row>
    <row r="12" spans="1:7" ht="15">
      <c r="A12" s="154" t="s">
        <v>9</v>
      </c>
      <c r="B12" s="154">
        <v>7818</v>
      </c>
      <c r="C12" s="154">
        <v>2134</v>
      </c>
      <c r="D12" s="154">
        <v>9952</v>
      </c>
      <c r="E12" s="154">
        <v>2408</v>
      </c>
      <c r="F12" s="153">
        <v>719</v>
      </c>
      <c r="G12" s="154">
        <v>3127</v>
      </c>
    </row>
    <row r="13" spans="1:7" ht="15">
      <c r="A13" s="154" t="s">
        <v>10</v>
      </c>
      <c r="B13" s="154">
        <v>16039</v>
      </c>
      <c r="C13" s="154">
        <v>3586</v>
      </c>
      <c r="D13" s="154">
        <v>19625</v>
      </c>
      <c r="E13" s="154">
        <v>5450</v>
      </c>
      <c r="F13" s="154">
        <v>1126</v>
      </c>
      <c r="G13" s="154">
        <v>6576</v>
      </c>
    </row>
    <row r="14" spans="1:7" ht="15">
      <c r="A14" s="156" t="s">
        <v>19</v>
      </c>
      <c r="B14" s="154">
        <v>40217</v>
      </c>
      <c r="C14" s="154">
        <v>2384</v>
      </c>
      <c r="D14" s="154">
        <v>42601</v>
      </c>
      <c r="E14" s="154">
        <v>12830</v>
      </c>
      <c r="F14" s="153">
        <v>700</v>
      </c>
      <c r="G14" s="154">
        <v>13530</v>
      </c>
    </row>
    <row r="15" spans="1:7" ht="15">
      <c r="A15" s="154" t="s">
        <v>11</v>
      </c>
      <c r="B15" s="154">
        <v>10620</v>
      </c>
      <c r="C15" s="154">
        <v>5242</v>
      </c>
      <c r="D15" s="154">
        <v>15862</v>
      </c>
      <c r="E15" s="154">
        <v>3539</v>
      </c>
      <c r="F15" s="154">
        <v>1705</v>
      </c>
      <c r="G15" s="154">
        <v>5244</v>
      </c>
    </row>
    <row r="16" spans="1:7" ht="15">
      <c r="A16" s="154" t="s">
        <v>12</v>
      </c>
      <c r="B16" s="154">
        <v>10626</v>
      </c>
      <c r="C16" s="154">
        <v>4582</v>
      </c>
      <c r="D16" s="154">
        <v>15208</v>
      </c>
      <c r="E16" s="154">
        <v>3607</v>
      </c>
      <c r="F16" s="154">
        <v>1536</v>
      </c>
      <c r="G16" s="154">
        <v>5143</v>
      </c>
    </row>
    <row r="17" spans="1:7" ht="15">
      <c r="A17" s="156" t="s">
        <v>109</v>
      </c>
      <c r="B17" s="154">
        <v>5677</v>
      </c>
      <c r="C17" s="154">
        <v>2693</v>
      </c>
      <c r="D17" s="154">
        <v>8370</v>
      </c>
      <c r="E17" s="154">
        <v>1933</v>
      </c>
      <c r="F17" s="153">
        <v>932</v>
      </c>
      <c r="G17" s="154">
        <v>2865</v>
      </c>
    </row>
    <row r="18" spans="1:7" ht="15">
      <c r="A18" s="154" t="s">
        <v>203</v>
      </c>
      <c r="B18" s="154">
        <v>17793</v>
      </c>
      <c r="C18" s="154">
        <v>3739</v>
      </c>
      <c r="D18" s="154">
        <v>21532</v>
      </c>
      <c r="E18" s="154">
        <v>5891</v>
      </c>
      <c r="F18" s="154">
        <v>1286</v>
      </c>
      <c r="G18" s="154">
        <v>7177</v>
      </c>
    </row>
    <row r="19" spans="1:7" ht="15">
      <c r="A19" s="154" t="s">
        <v>14</v>
      </c>
      <c r="B19" s="154">
        <v>10331</v>
      </c>
      <c r="C19" s="154">
        <v>5150</v>
      </c>
      <c r="D19" s="154">
        <v>15481</v>
      </c>
      <c r="E19" s="154">
        <v>3540</v>
      </c>
      <c r="F19" s="154">
        <v>1649</v>
      </c>
      <c r="G19" s="154">
        <v>5189</v>
      </c>
    </row>
    <row r="20" spans="1:7" ht="15">
      <c r="A20" s="154" t="s">
        <v>15</v>
      </c>
      <c r="B20" s="154">
        <v>6601</v>
      </c>
      <c r="C20" s="154">
        <v>3574</v>
      </c>
      <c r="D20" s="154">
        <v>10175</v>
      </c>
      <c r="E20" s="154">
        <v>2238</v>
      </c>
      <c r="F20" s="154">
        <v>1165</v>
      </c>
      <c r="G20" s="154">
        <v>3403</v>
      </c>
    </row>
    <row r="21" spans="1:7" ht="15">
      <c r="A21" s="154" t="s">
        <v>16</v>
      </c>
      <c r="B21" s="154">
        <v>8536</v>
      </c>
      <c r="C21" s="154">
        <v>3906</v>
      </c>
      <c r="D21" s="154">
        <v>12442</v>
      </c>
      <c r="E21" s="154">
        <v>2841</v>
      </c>
      <c r="F21" s="154">
        <v>1305</v>
      </c>
      <c r="G21" s="154">
        <v>4146</v>
      </c>
    </row>
    <row r="22" spans="1:7" ht="15">
      <c r="A22" s="154" t="s">
        <v>17</v>
      </c>
      <c r="B22" s="154">
        <v>4289</v>
      </c>
      <c r="C22" s="153">
        <v>756</v>
      </c>
      <c r="D22" s="154">
        <v>5045</v>
      </c>
      <c r="E22" s="154">
        <v>1480</v>
      </c>
      <c r="F22" s="153">
        <v>309</v>
      </c>
      <c r="G22" s="154">
        <v>1789</v>
      </c>
    </row>
    <row r="23" spans="1:7" ht="15">
      <c r="A23" s="154" t="s">
        <v>18</v>
      </c>
      <c r="B23" s="154">
        <v>6295</v>
      </c>
      <c r="C23" s="153">
        <v>342</v>
      </c>
      <c r="D23" s="154">
        <v>6637</v>
      </c>
      <c r="E23" s="154">
        <v>2202</v>
      </c>
      <c r="F23" s="153">
        <v>123</v>
      </c>
      <c r="G23" s="154">
        <v>2325</v>
      </c>
    </row>
    <row r="24" spans="1:7" ht="15.75" thickBot="1">
      <c r="A24" s="184" t="s">
        <v>20</v>
      </c>
      <c r="B24" s="186">
        <v>175772</v>
      </c>
      <c r="C24" s="186">
        <v>40667</v>
      </c>
      <c r="D24" s="186">
        <v>216439</v>
      </c>
      <c r="E24" s="186">
        <v>57460</v>
      </c>
      <c r="F24" s="186">
        <v>13488</v>
      </c>
      <c r="G24" s="186">
        <v>70948</v>
      </c>
    </row>
    <row r="25" spans="1:7" ht="15">
      <c r="A25" s="157"/>
      <c r="B25" s="155"/>
      <c r="C25" s="155"/>
      <c r="D25" s="155"/>
      <c r="E25" s="155"/>
      <c r="F25" s="155"/>
      <c r="G25" s="155"/>
    </row>
    <row r="26" spans="1:7" ht="15">
      <c r="A26" s="297" t="s">
        <v>204</v>
      </c>
      <c r="B26" s="297"/>
      <c r="C26" s="297"/>
      <c r="D26" s="297"/>
      <c r="E26" s="297"/>
      <c r="F26" s="297"/>
      <c r="G26" s="297"/>
    </row>
  </sheetData>
  <sheetProtection/>
  <mergeCells count="6">
    <mergeCell ref="A1:G1"/>
    <mergeCell ref="A2:G2"/>
    <mergeCell ref="A3:G3"/>
    <mergeCell ref="B5:D5"/>
    <mergeCell ref="E5:G5"/>
    <mergeCell ref="A26:G2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N27" sqref="N27"/>
    </sheetView>
  </sheetViews>
  <sheetFormatPr defaultColWidth="11.421875" defaultRowHeight="15"/>
  <cols>
    <col min="1" max="16384" width="11.421875" style="1" customWidth="1"/>
  </cols>
  <sheetData>
    <row r="1" spans="1:7" ht="15">
      <c r="A1" s="294" t="s">
        <v>205</v>
      </c>
      <c r="B1" s="294"/>
      <c r="C1" s="294"/>
      <c r="D1" s="294"/>
      <c r="E1" s="294"/>
      <c r="F1" s="294"/>
      <c r="G1" s="294"/>
    </row>
    <row r="2" spans="1:7" ht="15">
      <c r="A2" s="295" t="s">
        <v>200</v>
      </c>
      <c r="B2" s="295"/>
      <c r="C2" s="295"/>
      <c r="D2" s="295"/>
      <c r="E2" s="295"/>
      <c r="F2" s="295"/>
      <c r="G2" s="295"/>
    </row>
    <row r="3" spans="1:7" ht="15">
      <c r="A3" s="153"/>
      <c r="B3" s="153"/>
      <c r="C3" s="153"/>
      <c r="D3" s="153"/>
      <c r="E3" s="153"/>
      <c r="F3" s="153"/>
      <c r="G3" s="153"/>
    </row>
    <row r="4" spans="1:7" ht="15">
      <c r="A4" s="153"/>
      <c r="B4" s="296" t="s">
        <v>111</v>
      </c>
      <c r="C4" s="296"/>
      <c r="D4" s="296"/>
      <c r="E4" s="296" t="s">
        <v>112</v>
      </c>
      <c r="F4" s="296"/>
      <c r="G4" s="296"/>
    </row>
    <row r="5" spans="1:7" ht="15.75" thickBot="1">
      <c r="A5" s="184" t="s">
        <v>3</v>
      </c>
      <c r="B5" s="185" t="s">
        <v>201</v>
      </c>
      <c r="C5" s="185" t="s">
        <v>5</v>
      </c>
      <c r="D5" s="185" t="s">
        <v>20</v>
      </c>
      <c r="E5" s="185" t="s">
        <v>201</v>
      </c>
      <c r="F5" s="185" t="s">
        <v>5</v>
      </c>
      <c r="G5" s="185" t="s">
        <v>20</v>
      </c>
    </row>
    <row r="6" spans="1:7" ht="15">
      <c r="A6" s="153"/>
      <c r="B6" s="153"/>
      <c r="C6" s="153"/>
      <c r="D6" s="153"/>
      <c r="E6" s="153"/>
      <c r="F6" s="153"/>
      <c r="G6" s="153"/>
    </row>
    <row r="7" spans="1:7" ht="25.5">
      <c r="A7" s="154" t="s">
        <v>6</v>
      </c>
      <c r="B7" s="154">
        <v>145282</v>
      </c>
      <c r="C7" s="154">
        <v>15733</v>
      </c>
      <c r="D7" s="154">
        <v>161015</v>
      </c>
      <c r="E7" s="154">
        <v>47465</v>
      </c>
      <c r="F7" s="154">
        <v>5275</v>
      </c>
      <c r="G7" s="154">
        <v>52740</v>
      </c>
    </row>
    <row r="8" spans="1:7" ht="15">
      <c r="A8" s="154" t="s">
        <v>108</v>
      </c>
      <c r="B8" s="154">
        <v>326546</v>
      </c>
      <c r="C8" s="154">
        <v>20371</v>
      </c>
      <c r="D8" s="154">
        <v>346917</v>
      </c>
      <c r="E8" s="154">
        <v>93519</v>
      </c>
      <c r="F8" s="154">
        <v>7202</v>
      </c>
      <c r="G8" s="154">
        <v>100721</v>
      </c>
    </row>
    <row r="9" spans="1:7" ht="15">
      <c r="A9" s="154" t="s">
        <v>7</v>
      </c>
      <c r="B9" s="154">
        <v>576603</v>
      </c>
      <c r="C9" s="154">
        <v>9595</v>
      </c>
      <c r="D9" s="154">
        <v>586198</v>
      </c>
      <c r="E9" s="154">
        <v>180638</v>
      </c>
      <c r="F9" s="154">
        <v>3381</v>
      </c>
      <c r="G9" s="154">
        <v>184019</v>
      </c>
    </row>
    <row r="10" spans="1:7" ht="15">
      <c r="A10" s="154" t="s">
        <v>202</v>
      </c>
      <c r="B10" s="154">
        <v>260922</v>
      </c>
      <c r="C10" s="154">
        <v>23892</v>
      </c>
      <c r="D10" s="154">
        <v>284814</v>
      </c>
      <c r="E10" s="154">
        <v>82736</v>
      </c>
      <c r="F10" s="154">
        <v>8218</v>
      </c>
      <c r="G10" s="154">
        <v>90954</v>
      </c>
    </row>
    <row r="11" spans="1:7" ht="15">
      <c r="A11" s="154" t="s">
        <v>9</v>
      </c>
      <c r="B11" s="154">
        <v>636108</v>
      </c>
      <c r="C11" s="154">
        <v>139090</v>
      </c>
      <c r="D11" s="154">
        <v>775198</v>
      </c>
      <c r="E11" s="154">
        <v>194860</v>
      </c>
      <c r="F11" s="154">
        <v>46682</v>
      </c>
      <c r="G11" s="154">
        <v>241542</v>
      </c>
    </row>
    <row r="12" spans="1:7" ht="15">
      <c r="A12" s="154" t="s">
        <v>10</v>
      </c>
      <c r="B12" s="154">
        <v>1698591</v>
      </c>
      <c r="C12" s="154">
        <v>157907</v>
      </c>
      <c r="D12" s="154">
        <v>1856498</v>
      </c>
      <c r="E12" s="154">
        <v>575907</v>
      </c>
      <c r="F12" s="154">
        <v>49303</v>
      </c>
      <c r="G12" s="154">
        <v>625210</v>
      </c>
    </row>
    <row r="13" spans="1:7" ht="15">
      <c r="A13" s="156" t="s">
        <v>19</v>
      </c>
      <c r="B13" s="154">
        <v>6975047</v>
      </c>
      <c r="C13" s="154">
        <v>248189</v>
      </c>
      <c r="D13" s="154">
        <v>7223236</v>
      </c>
      <c r="E13" s="154">
        <v>2217871</v>
      </c>
      <c r="F13" s="154">
        <v>72806</v>
      </c>
      <c r="G13" s="154">
        <v>2290677</v>
      </c>
    </row>
    <row r="14" spans="1:7" ht="15">
      <c r="A14" s="154" t="s">
        <v>11</v>
      </c>
      <c r="B14" s="154">
        <v>662904</v>
      </c>
      <c r="C14" s="154">
        <v>266728</v>
      </c>
      <c r="D14" s="154">
        <v>929632</v>
      </c>
      <c r="E14" s="154">
        <v>219869</v>
      </c>
      <c r="F14" s="154">
        <v>86414</v>
      </c>
      <c r="G14" s="154">
        <v>306283</v>
      </c>
    </row>
    <row r="15" spans="1:7" ht="15">
      <c r="A15" s="154" t="s">
        <v>12</v>
      </c>
      <c r="B15" s="154">
        <v>707626</v>
      </c>
      <c r="C15" s="154">
        <v>339667</v>
      </c>
      <c r="D15" s="154">
        <v>1047293</v>
      </c>
      <c r="E15" s="154">
        <v>239009</v>
      </c>
      <c r="F15" s="154">
        <v>111920</v>
      </c>
      <c r="G15" s="154">
        <v>350929</v>
      </c>
    </row>
    <row r="16" spans="1:7" ht="15">
      <c r="A16" s="156" t="s">
        <v>109</v>
      </c>
      <c r="B16" s="154">
        <v>325457</v>
      </c>
      <c r="C16" s="154">
        <v>135342</v>
      </c>
      <c r="D16" s="154">
        <v>460799</v>
      </c>
      <c r="E16" s="154">
        <v>110054</v>
      </c>
      <c r="F16" s="154">
        <v>45982</v>
      </c>
      <c r="G16" s="154">
        <v>156036</v>
      </c>
    </row>
    <row r="17" spans="1:7" ht="15">
      <c r="A17" s="154" t="s">
        <v>203</v>
      </c>
      <c r="B17" s="154">
        <v>1435711</v>
      </c>
      <c r="C17" s="154">
        <v>189388</v>
      </c>
      <c r="D17" s="154">
        <v>1625099</v>
      </c>
      <c r="E17" s="154">
        <v>484560</v>
      </c>
      <c r="F17" s="154">
        <v>65642</v>
      </c>
      <c r="G17" s="154">
        <v>550202</v>
      </c>
    </row>
    <row r="18" spans="1:7" ht="15">
      <c r="A18" s="154" t="s">
        <v>14</v>
      </c>
      <c r="B18" s="154">
        <v>678142</v>
      </c>
      <c r="C18" s="154">
        <v>321588</v>
      </c>
      <c r="D18" s="154">
        <v>999730</v>
      </c>
      <c r="E18" s="154">
        <v>233883</v>
      </c>
      <c r="F18" s="154">
        <v>101577</v>
      </c>
      <c r="G18" s="154">
        <v>335460</v>
      </c>
    </row>
    <row r="19" spans="1:7" ht="15">
      <c r="A19" s="154" t="s">
        <v>15</v>
      </c>
      <c r="B19" s="154">
        <v>254263</v>
      </c>
      <c r="C19" s="154">
        <v>117095</v>
      </c>
      <c r="D19" s="154">
        <v>371358</v>
      </c>
      <c r="E19" s="154">
        <v>87114</v>
      </c>
      <c r="F19" s="154">
        <v>37806</v>
      </c>
      <c r="G19" s="154">
        <v>124920</v>
      </c>
    </row>
    <row r="20" spans="1:7" ht="15">
      <c r="A20" s="154" t="s">
        <v>16</v>
      </c>
      <c r="B20" s="154">
        <v>629535</v>
      </c>
      <c r="C20" s="154">
        <v>253255</v>
      </c>
      <c r="D20" s="154">
        <v>882790</v>
      </c>
      <c r="E20" s="154">
        <v>210863</v>
      </c>
      <c r="F20" s="154">
        <v>83660</v>
      </c>
      <c r="G20" s="154">
        <v>294523</v>
      </c>
    </row>
    <row r="21" spans="1:7" ht="15">
      <c r="A21" s="154" t="s">
        <v>17</v>
      </c>
      <c r="B21" s="154">
        <v>92186</v>
      </c>
      <c r="C21" s="154">
        <v>12970</v>
      </c>
      <c r="D21" s="154">
        <v>105156</v>
      </c>
      <c r="E21" s="154">
        <v>31700</v>
      </c>
      <c r="F21" s="154">
        <v>5145</v>
      </c>
      <c r="G21" s="154">
        <v>36845</v>
      </c>
    </row>
    <row r="22" spans="1:7" ht="15">
      <c r="A22" s="154" t="s">
        <v>18</v>
      </c>
      <c r="B22" s="154">
        <v>145363</v>
      </c>
      <c r="C22" s="154">
        <v>6318</v>
      </c>
      <c r="D22" s="154">
        <v>151681</v>
      </c>
      <c r="E22" s="154">
        <v>50964</v>
      </c>
      <c r="F22" s="154">
        <v>2071</v>
      </c>
      <c r="G22" s="154">
        <v>53035</v>
      </c>
    </row>
    <row r="23" spans="1:7" ht="15.75" thickBot="1">
      <c r="A23" s="184" t="s">
        <v>20</v>
      </c>
      <c r="B23" s="186">
        <v>15550286</v>
      </c>
      <c r="C23" s="186">
        <v>2257128</v>
      </c>
      <c r="D23" s="186">
        <v>17807414</v>
      </c>
      <c r="E23" s="186">
        <v>5061012</v>
      </c>
      <c r="F23" s="186">
        <v>733084</v>
      </c>
      <c r="G23" s="186">
        <v>5794096</v>
      </c>
    </row>
    <row r="24" spans="1:7" ht="15">
      <c r="A24" s="157"/>
      <c r="B24" s="155"/>
      <c r="C24" s="155"/>
      <c r="D24" s="155"/>
      <c r="E24" s="155"/>
      <c r="F24" s="155"/>
      <c r="G24" s="155"/>
    </row>
    <row r="25" spans="1:7" ht="15">
      <c r="A25" s="297" t="s">
        <v>204</v>
      </c>
      <c r="B25" s="297"/>
      <c r="C25" s="297"/>
      <c r="D25" s="297"/>
      <c r="E25" s="297"/>
      <c r="F25" s="297"/>
      <c r="G25" s="297"/>
    </row>
  </sheetData>
  <sheetProtection/>
  <mergeCells count="5">
    <mergeCell ref="A1:G1"/>
    <mergeCell ref="A2:G2"/>
    <mergeCell ref="B4:D4"/>
    <mergeCell ref="E4:G4"/>
    <mergeCell ref="A25:G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9"/>
  <sheetViews>
    <sheetView zoomScale="85" zoomScaleNormal="85" zoomScalePageLayoutView="0" workbookViewId="0" topLeftCell="G1">
      <selection activeCell="T24" sqref="T24"/>
    </sheetView>
  </sheetViews>
  <sheetFormatPr defaultColWidth="11.421875" defaultRowHeight="15"/>
  <cols>
    <col min="1" max="1" width="18.28125" style="41" customWidth="1"/>
    <col min="2" max="2" width="14.00390625" style="41" bestFit="1" customWidth="1"/>
    <col min="3" max="3" width="11.421875" style="41" customWidth="1"/>
    <col min="4" max="4" width="18.00390625" style="41" customWidth="1"/>
    <col min="5" max="5" width="11.421875" style="41" customWidth="1"/>
    <col min="6" max="6" width="17.00390625" style="41" customWidth="1"/>
    <col min="7" max="7" width="21.00390625" style="41" bestFit="1" customWidth="1"/>
    <col min="8" max="8" width="13.421875" style="41" customWidth="1"/>
    <col min="9" max="9" width="11.28125" style="41" customWidth="1"/>
    <col min="10" max="10" width="18.421875" style="41" customWidth="1"/>
    <col min="11" max="11" width="22.7109375" style="41" bestFit="1" customWidth="1"/>
    <col min="12" max="13" width="21.57421875" style="41" bestFit="1" customWidth="1"/>
    <col min="14" max="14" width="22.28125" style="41" bestFit="1" customWidth="1"/>
    <col min="15" max="15" width="11.57421875" style="41" bestFit="1" customWidth="1"/>
    <col min="16" max="16" width="21.57421875" style="41" bestFit="1" customWidth="1"/>
    <col min="17" max="17" width="11.57421875" style="41" bestFit="1" customWidth="1"/>
    <col min="18" max="19" width="9.7109375" style="11" customWidth="1"/>
    <col min="20" max="20" width="32.00390625" style="11" customWidth="1"/>
    <col min="21" max="24" width="11.8515625" style="11" bestFit="1" customWidth="1"/>
    <col min="25" max="25" width="11.7109375" style="11" bestFit="1" customWidth="1"/>
    <col min="26" max="26" width="11.8515625" style="11" bestFit="1" customWidth="1"/>
    <col min="27" max="27" width="12.421875" style="11" customWidth="1"/>
    <col min="28" max="29" width="11.421875" style="11" customWidth="1"/>
    <col min="30" max="30" width="24.28125" style="11" customWidth="1"/>
    <col min="31" max="37" width="11.57421875" style="11" bestFit="1" customWidth="1"/>
    <col min="38" max="16384" width="11.421875" style="11" customWidth="1"/>
  </cols>
  <sheetData>
    <row r="1" spans="1:14" s="83" customFormat="1" ht="15">
      <c r="A1" s="88" t="s">
        <v>164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83" customFormat="1" ht="15">
      <c r="A2" s="176" t="s">
        <v>165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="83" customFormat="1" ht="15">
      <c r="A3" s="134"/>
    </row>
    <row r="4" spans="1:17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7" ht="15">
      <c r="A5" s="252" t="s">
        <v>135</v>
      </c>
      <c r="B5" s="246"/>
      <c r="C5" s="246"/>
      <c r="D5" s="246"/>
      <c r="E5" s="246"/>
      <c r="F5" s="246"/>
      <c r="G5" s="246"/>
      <c r="H5" s="246"/>
      <c r="I5" s="11"/>
      <c r="J5" s="246" t="s">
        <v>133</v>
      </c>
      <c r="K5" s="246"/>
      <c r="L5" s="246"/>
      <c r="M5" s="246"/>
      <c r="N5" s="246"/>
      <c r="O5" s="246"/>
      <c r="P5" s="246"/>
      <c r="Q5" s="246"/>
      <c r="T5" s="246" t="s">
        <v>134</v>
      </c>
      <c r="U5" s="246"/>
      <c r="V5" s="246"/>
      <c r="W5" s="246"/>
      <c r="X5" s="246"/>
      <c r="Y5" s="246"/>
      <c r="Z5" s="246"/>
      <c r="AA5" s="246"/>
    </row>
    <row r="6" spans="1:27" ht="15.75" thickBot="1">
      <c r="A6" s="255" t="s">
        <v>3</v>
      </c>
      <c r="B6" s="251" t="s">
        <v>131</v>
      </c>
      <c r="C6" s="251"/>
      <c r="D6" s="251"/>
      <c r="E6" s="251"/>
      <c r="F6" s="251"/>
      <c r="G6" s="251" t="s">
        <v>132</v>
      </c>
      <c r="H6" s="251"/>
      <c r="I6" s="11"/>
      <c r="J6" s="255" t="s">
        <v>3</v>
      </c>
      <c r="K6" s="251" t="s">
        <v>131</v>
      </c>
      <c r="L6" s="251"/>
      <c r="M6" s="251"/>
      <c r="N6" s="251"/>
      <c r="O6" s="251"/>
      <c r="P6" s="251" t="s">
        <v>132</v>
      </c>
      <c r="Q6" s="251"/>
      <c r="T6" s="255" t="s">
        <v>3</v>
      </c>
      <c r="U6" s="250" t="s">
        <v>131</v>
      </c>
      <c r="V6" s="250"/>
      <c r="W6" s="250"/>
      <c r="X6" s="250"/>
      <c r="Y6" s="250"/>
      <c r="Z6" s="250" t="s">
        <v>132</v>
      </c>
      <c r="AA6" s="250"/>
    </row>
    <row r="7" spans="1:27" ht="15.75" thickBot="1">
      <c r="A7" s="256"/>
      <c r="B7" s="32">
        <v>2009</v>
      </c>
      <c r="C7" s="32">
        <v>2011</v>
      </c>
      <c r="D7" s="32">
        <v>2013</v>
      </c>
      <c r="E7" s="32">
        <v>2015</v>
      </c>
      <c r="F7" s="32">
        <v>2017</v>
      </c>
      <c r="G7" s="32">
        <v>2015</v>
      </c>
      <c r="H7" s="32">
        <v>2017</v>
      </c>
      <c r="I7" s="11"/>
      <c r="J7" s="256"/>
      <c r="K7" s="32">
        <v>2009</v>
      </c>
      <c r="L7" s="32">
        <v>2011</v>
      </c>
      <c r="M7" s="32">
        <v>2013</v>
      </c>
      <c r="N7" s="32">
        <v>2015</v>
      </c>
      <c r="O7" s="32">
        <v>2017</v>
      </c>
      <c r="P7" s="32">
        <v>2015</v>
      </c>
      <c r="Q7" s="32">
        <v>2017</v>
      </c>
      <c r="T7" s="256"/>
      <c r="U7" s="10">
        <v>2009</v>
      </c>
      <c r="V7" s="10">
        <v>2011</v>
      </c>
      <c r="W7" s="10">
        <v>2013</v>
      </c>
      <c r="X7" s="10">
        <v>2015</v>
      </c>
      <c r="Y7" s="10">
        <v>2017</v>
      </c>
      <c r="Z7" s="10">
        <v>2015</v>
      </c>
      <c r="AA7" s="10">
        <v>2017</v>
      </c>
    </row>
    <row r="8" spans="1:27" ht="15">
      <c r="A8" s="35" t="s">
        <v>6</v>
      </c>
      <c r="B8" s="42">
        <v>24.626469060646688</v>
      </c>
      <c r="C8" s="42">
        <v>27.103913346083434</v>
      </c>
      <c r="D8" s="42">
        <v>23.630458056360347</v>
      </c>
      <c r="E8" s="42">
        <v>20.990436441541284</v>
      </c>
      <c r="F8" s="42">
        <v>21.43780194437265</v>
      </c>
      <c r="G8" s="42">
        <v>21.006201252640643</v>
      </c>
      <c r="H8" s="42">
        <v>21.837780336235163</v>
      </c>
      <c r="J8" s="35" t="s">
        <v>6</v>
      </c>
      <c r="K8" s="42">
        <v>3.997990817742092</v>
      </c>
      <c r="L8" s="42">
        <v>1.9405736823157542</v>
      </c>
      <c r="M8" s="42">
        <v>1.4160096161281779</v>
      </c>
      <c r="N8" s="42">
        <v>2.937730092137119</v>
      </c>
      <c r="O8" s="42">
        <v>1.7072746959984773</v>
      </c>
      <c r="P8" s="42">
        <v>2.8630914422146287</v>
      </c>
      <c r="Q8" s="42">
        <v>1.6650529784205768</v>
      </c>
      <c r="T8" s="15" t="s">
        <v>6</v>
      </c>
      <c r="U8" s="38">
        <v>40777</v>
      </c>
      <c r="V8" s="38">
        <v>46342</v>
      </c>
      <c r="W8" s="38">
        <v>39068</v>
      </c>
      <c r="X8" s="38">
        <v>33998</v>
      </c>
      <c r="Y8" s="38">
        <v>32349</v>
      </c>
      <c r="Z8" s="38">
        <v>33908</v>
      </c>
      <c r="AA8" s="38">
        <v>32435</v>
      </c>
    </row>
    <row r="9" spans="1:27" ht="15">
      <c r="A9" s="35" t="s">
        <v>108</v>
      </c>
      <c r="B9" s="42">
        <v>31.132100910257055</v>
      </c>
      <c r="C9" s="42">
        <v>24.221703562566763</v>
      </c>
      <c r="D9" s="42">
        <v>17.8159435261708</v>
      </c>
      <c r="E9" s="42">
        <v>19.695436333743036</v>
      </c>
      <c r="F9" s="42">
        <v>23.993938784159127</v>
      </c>
      <c r="G9" s="42">
        <v>20.470840535177004</v>
      </c>
      <c r="H9" s="42">
        <v>24.870063885895675</v>
      </c>
      <c r="J9" s="35" t="s">
        <v>108</v>
      </c>
      <c r="K9" s="42">
        <v>7.2193941589098305</v>
      </c>
      <c r="L9" s="42">
        <v>1.6079306439387888</v>
      </c>
      <c r="M9" s="42">
        <v>1.2179682410069728</v>
      </c>
      <c r="N9" s="42">
        <v>1.8472591118283188</v>
      </c>
      <c r="O9" s="42">
        <v>1.3730149551352178</v>
      </c>
      <c r="P9" s="42">
        <v>1.8944410540498102</v>
      </c>
      <c r="Q9" s="42">
        <v>1.3561111197208335</v>
      </c>
      <c r="T9" s="15" t="s">
        <v>108</v>
      </c>
      <c r="U9" s="38">
        <v>80818</v>
      </c>
      <c r="V9" s="38">
        <v>72334</v>
      </c>
      <c r="W9" s="38">
        <v>53807</v>
      </c>
      <c r="X9" s="38">
        <v>61693</v>
      </c>
      <c r="Y9" s="38">
        <v>78697</v>
      </c>
      <c r="Z9" s="38">
        <v>63955</v>
      </c>
      <c r="AA9" s="38">
        <v>81011</v>
      </c>
    </row>
    <row r="10" spans="1:27" ht="15.75" customHeight="1">
      <c r="A10" s="35" t="s">
        <v>7</v>
      </c>
      <c r="B10" s="42">
        <v>30.5107719602119</v>
      </c>
      <c r="C10" s="42">
        <v>24.95897694965504</v>
      </c>
      <c r="D10" s="42">
        <v>20.71782086795937</v>
      </c>
      <c r="E10" s="42">
        <v>15.96044212998965</v>
      </c>
      <c r="F10" s="42">
        <v>15.428861602683897</v>
      </c>
      <c r="G10" s="42">
        <v>17.214255994783777</v>
      </c>
      <c r="H10" s="42">
        <v>16.446276627843822</v>
      </c>
      <c r="J10" s="35" t="s">
        <v>7</v>
      </c>
      <c r="K10" s="42">
        <v>2.94459268661298</v>
      </c>
      <c r="L10" s="42">
        <v>1.3912493961549321</v>
      </c>
      <c r="M10" s="42">
        <v>3.100632530460626</v>
      </c>
      <c r="N10" s="42">
        <v>1.9758297107670366</v>
      </c>
      <c r="O10" s="42">
        <v>1.367028281998144</v>
      </c>
      <c r="P10" s="42">
        <v>1.9697394103457908</v>
      </c>
      <c r="Q10" s="42">
        <v>1.3385240882179943</v>
      </c>
      <c r="T10" s="15" t="s">
        <v>7</v>
      </c>
      <c r="U10" s="38">
        <v>159593</v>
      </c>
      <c r="V10" s="38">
        <v>135372</v>
      </c>
      <c r="W10" s="38">
        <v>112187</v>
      </c>
      <c r="X10" s="38">
        <v>89280</v>
      </c>
      <c r="Y10" s="38">
        <v>82643</v>
      </c>
      <c r="Z10" s="38">
        <v>95572</v>
      </c>
      <c r="AA10" s="38">
        <v>87210</v>
      </c>
    </row>
    <row r="11" spans="1:27" ht="15">
      <c r="A11" s="35" t="s">
        <v>8</v>
      </c>
      <c r="B11" s="42">
        <v>34.83651183772516</v>
      </c>
      <c r="C11" s="42">
        <v>24.973131120133747</v>
      </c>
      <c r="D11" s="42">
        <v>26.180384462733176</v>
      </c>
      <c r="E11" s="42">
        <v>22.6462264658515</v>
      </c>
      <c r="F11" s="42">
        <v>19.731890166797132</v>
      </c>
      <c r="G11" s="42">
        <v>26.263286411950588</v>
      </c>
      <c r="H11" s="42">
        <v>23.173967229659986</v>
      </c>
      <c r="J11" s="35" t="s">
        <v>8</v>
      </c>
      <c r="K11" s="42">
        <v>3.1139959785045015</v>
      </c>
      <c r="L11" s="42">
        <v>1.4413271717357155</v>
      </c>
      <c r="M11" s="42">
        <v>2.08504860316215</v>
      </c>
      <c r="N11" s="42">
        <v>1.1928666658279994</v>
      </c>
      <c r="O11" s="42">
        <v>1.602790784171109</v>
      </c>
      <c r="P11" s="42">
        <v>1.2095385853293548</v>
      </c>
      <c r="Q11" s="42">
        <v>1.6245577933285822</v>
      </c>
      <c r="T11" s="15" t="s">
        <v>8</v>
      </c>
      <c r="U11" s="38">
        <v>89580</v>
      </c>
      <c r="V11" s="38">
        <v>66920</v>
      </c>
      <c r="W11" s="38">
        <v>69921</v>
      </c>
      <c r="X11" s="38">
        <v>63137</v>
      </c>
      <c r="Y11" s="38">
        <v>52430</v>
      </c>
      <c r="Z11" s="38">
        <v>73138</v>
      </c>
      <c r="AA11" s="38">
        <v>60618</v>
      </c>
    </row>
    <row r="12" spans="1:27" ht="15">
      <c r="A12" s="35" t="s">
        <v>9</v>
      </c>
      <c r="B12" s="42">
        <v>30.698768925779916</v>
      </c>
      <c r="C12" s="42">
        <v>25.07545391896263</v>
      </c>
      <c r="D12" s="42">
        <v>21.62965993673974</v>
      </c>
      <c r="E12" s="42">
        <v>22.98762193578273</v>
      </c>
      <c r="F12" s="42">
        <v>20.014442757052002</v>
      </c>
      <c r="G12" s="42">
        <v>23.874916068698276</v>
      </c>
      <c r="H12" s="42">
        <v>22.55331592405201</v>
      </c>
      <c r="J12" s="35" t="s">
        <v>9</v>
      </c>
      <c r="K12" s="42">
        <v>1.9088875178068097</v>
      </c>
      <c r="L12" s="42">
        <v>1.551722642528611</v>
      </c>
      <c r="M12" s="42">
        <v>1.3462431848542582</v>
      </c>
      <c r="N12" s="42">
        <v>1.1583541679565401</v>
      </c>
      <c r="O12" s="42">
        <v>1.302786613331396</v>
      </c>
      <c r="P12" s="42">
        <v>1.1085274837183885</v>
      </c>
      <c r="Q12" s="42">
        <v>1.2034960188401767</v>
      </c>
      <c r="T12" s="15" t="s">
        <v>9</v>
      </c>
      <c r="U12" s="38">
        <v>202859</v>
      </c>
      <c r="V12" s="38">
        <v>178294</v>
      </c>
      <c r="W12" s="38">
        <v>151195</v>
      </c>
      <c r="X12" s="38">
        <v>170707</v>
      </c>
      <c r="Y12" s="38">
        <v>148001</v>
      </c>
      <c r="Z12" s="38">
        <v>177075</v>
      </c>
      <c r="AA12" s="38">
        <v>165821</v>
      </c>
    </row>
    <row r="13" spans="1:27" ht="15">
      <c r="A13" s="35" t="s">
        <v>10</v>
      </c>
      <c r="B13" s="42">
        <v>24.343061970183275</v>
      </c>
      <c r="C13" s="42">
        <v>22.846449341335166</v>
      </c>
      <c r="D13" s="42">
        <v>17.97081069147823</v>
      </c>
      <c r="E13" s="42">
        <v>16.619265390631053</v>
      </c>
      <c r="F13" s="42">
        <v>17.174633467510446</v>
      </c>
      <c r="G13" s="42">
        <v>18.17551207012355</v>
      </c>
      <c r="H13" s="42">
        <v>18.954410848273</v>
      </c>
      <c r="J13" s="35" t="s">
        <v>10</v>
      </c>
      <c r="K13" s="42">
        <v>1.3967270481195324</v>
      </c>
      <c r="L13" s="42">
        <v>1.4823395555875174</v>
      </c>
      <c r="M13" s="42">
        <v>1.0655876953937784</v>
      </c>
      <c r="N13" s="42">
        <v>0.6931716278280186</v>
      </c>
      <c r="O13" s="42">
        <v>0.9203411491581638</v>
      </c>
      <c r="P13" s="42">
        <v>0.729710677666594</v>
      </c>
      <c r="Q13" s="42">
        <v>0.9531571820026447</v>
      </c>
      <c r="T13" s="15" t="s">
        <v>10</v>
      </c>
      <c r="U13" s="38">
        <v>403264</v>
      </c>
      <c r="V13" s="38">
        <v>393478</v>
      </c>
      <c r="W13" s="38">
        <v>312585</v>
      </c>
      <c r="X13" s="38">
        <v>296030</v>
      </c>
      <c r="Y13" s="38">
        <v>309034</v>
      </c>
      <c r="Z13" s="38">
        <v>322021</v>
      </c>
      <c r="AA13" s="38">
        <v>338529</v>
      </c>
    </row>
    <row r="14" spans="1:27" ht="15">
      <c r="A14" s="35" t="s">
        <v>19</v>
      </c>
      <c r="B14" s="42">
        <v>24.758320745150638</v>
      </c>
      <c r="C14" s="42">
        <v>20.032401679478216</v>
      </c>
      <c r="D14" s="42">
        <v>18.00395101696424</v>
      </c>
      <c r="E14" s="42">
        <v>18.373222039717817</v>
      </c>
      <c r="F14" s="42">
        <v>17.759799512239425</v>
      </c>
      <c r="G14" s="42">
        <v>20.11234537411265</v>
      </c>
      <c r="H14" s="42">
        <v>19.97706933681244</v>
      </c>
      <c r="J14" s="35" t="s">
        <v>19</v>
      </c>
      <c r="K14" s="42">
        <v>0.840513943491597</v>
      </c>
      <c r="L14" s="42">
        <v>1.1122320728754904</v>
      </c>
      <c r="M14" s="42">
        <v>0.8126828474854045</v>
      </c>
      <c r="N14" s="42">
        <v>0.5825095369948332</v>
      </c>
      <c r="O14" s="42">
        <v>0.7004853408814345</v>
      </c>
      <c r="P14" s="42">
        <v>0.6175721984538982</v>
      </c>
      <c r="Q14" s="42">
        <v>0.7227149401919342</v>
      </c>
      <c r="T14" s="15" t="s">
        <v>19</v>
      </c>
      <c r="U14" s="38">
        <v>1608507</v>
      </c>
      <c r="V14" s="38">
        <v>1359907</v>
      </c>
      <c r="W14" s="38">
        <v>1203448</v>
      </c>
      <c r="X14" s="38">
        <v>1276195</v>
      </c>
      <c r="Y14" s="38">
        <v>1237752</v>
      </c>
      <c r="Z14" s="38">
        <v>1385240</v>
      </c>
      <c r="AA14" s="38">
        <v>1387116</v>
      </c>
    </row>
    <row r="15" spans="1:27" ht="15">
      <c r="A15" s="35" t="s">
        <v>11</v>
      </c>
      <c r="B15" s="42">
        <v>26.840590519386332</v>
      </c>
      <c r="C15" s="42">
        <v>26.875578073528672</v>
      </c>
      <c r="D15" s="42">
        <v>21.116543511464375</v>
      </c>
      <c r="E15" s="42">
        <v>20.855475954313025</v>
      </c>
      <c r="F15" s="42">
        <v>16.96717362496509</v>
      </c>
      <c r="G15" s="42">
        <v>23.002182306530134</v>
      </c>
      <c r="H15" s="42">
        <v>18.52096792391915</v>
      </c>
      <c r="J15" s="35" t="s">
        <v>11</v>
      </c>
      <c r="K15" s="42">
        <v>1.673977636043083</v>
      </c>
      <c r="L15" s="42">
        <v>2.165800014934368</v>
      </c>
      <c r="M15" s="42">
        <v>1.1185980778109421</v>
      </c>
      <c r="N15" s="42">
        <v>0.9714922094996646</v>
      </c>
      <c r="O15" s="42">
        <v>0.9578333650922091</v>
      </c>
      <c r="P15" s="42">
        <v>1.042556202728166</v>
      </c>
      <c r="Q15" s="42">
        <v>0.9784497281268847</v>
      </c>
      <c r="T15" s="15" t="s">
        <v>11</v>
      </c>
      <c r="U15" s="38">
        <v>221681</v>
      </c>
      <c r="V15" s="38">
        <v>235945</v>
      </c>
      <c r="W15" s="38">
        <v>184294</v>
      </c>
      <c r="X15" s="38">
        <v>186922</v>
      </c>
      <c r="Y15" s="38">
        <v>152494</v>
      </c>
      <c r="Z15" s="38">
        <v>205536</v>
      </c>
      <c r="AA15" s="38">
        <v>165791</v>
      </c>
    </row>
    <row r="16" spans="1:27" ht="15">
      <c r="A16" s="35" t="s">
        <v>12</v>
      </c>
      <c r="B16" s="42">
        <v>29.17850655849692</v>
      </c>
      <c r="C16" s="42">
        <v>31.775233391407255</v>
      </c>
      <c r="D16" s="42">
        <v>21.909999836497114</v>
      </c>
      <c r="E16" s="42">
        <v>21.65588103251418</v>
      </c>
      <c r="F16" s="42">
        <v>20.616886813655746</v>
      </c>
      <c r="G16" s="42">
        <v>22.445377999675305</v>
      </c>
      <c r="H16" s="42">
        <v>22.49095541325118</v>
      </c>
      <c r="J16" s="35" t="s">
        <v>12</v>
      </c>
      <c r="K16" s="42">
        <v>1.450504899739176</v>
      </c>
      <c r="L16" s="42">
        <v>1.1871656637981132</v>
      </c>
      <c r="M16" s="42">
        <v>1.2795337030909684</v>
      </c>
      <c r="N16" s="42">
        <v>0.9142249402744813</v>
      </c>
      <c r="O16" s="42">
        <v>0.9649742546551081</v>
      </c>
      <c r="P16" s="42">
        <v>0.9383731249286699</v>
      </c>
      <c r="Q16" s="42">
        <v>0.9920439637171646</v>
      </c>
      <c r="T16" s="15" t="s">
        <v>12</v>
      </c>
      <c r="U16" s="38">
        <v>275502</v>
      </c>
      <c r="V16" s="38">
        <v>309323</v>
      </c>
      <c r="W16" s="38">
        <v>214406</v>
      </c>
      <c r="X16" s="38">
        <v>217550</v>
      </c>
      <c r="Y16" s="38">
        <v>208232</v>
      </c>
      <c r="Z16" s="38">
        <v>223973</v>
      </c>
      <c r="AA16" s="38">
        <v>225728</v>
      </c>
    </row>
    <row r="17" spans="1:27" ht="15">
      <c r="A17" s="35" t="s">
        <v>109</v>
      </c>
      <c r="B17" s="45" t="s">
        <v>139</v>
      </c>
      <c r="C17" s="42" t="s">
        <v>139</v>
      </c>
      <c r="D17" s="42" t="s">
        <v>139</v>
      </c>
      <c r="E17" s="42" t="s">
        <v>139</v>
      </c>
      <c r="F17" s="20">
        <v>21.584332618653377</v>
      </c>
      <c r="G17" s="42" t="s">
        <v>139</v>
      </c>
      <c r="H17" s="42">
        <v>24.605156282903643</v>
      </c>
      <c r="J17" s="35" t="s">
        <v>109</v>
      </c>
      <c r="K17" s="42" t="s">
        <v>139</v>
      </c>
      <c r="L17" s="42" t="s">
        <v>139</v>
      </c>
      <c r="M17" s="42" t="s">
        <v>139</v>
      </c>
      <c r="N17" s="42" t="s">
        <v>139</v>
      </c>
      <c r="O17" s="20">
        <v>1.4693522237659855</v>
      </c>
      <c r="P17" s="42" t="s">
        <v>139</v>
      </c>
      <c r="Q17" s="42">
        <v>1.3846755249004563</v>
      </c>
      <c r="T17" s="15" t="s">
        <v>109</v>
      </c>
      <c r="U17" s="42" t="s">
        <v>139</v>
      </c>
      <c r="V17" s="42" t="s">
        <v>139</v>
      </c>
      <c r="W17" s="42" t="s">
        <v>139</v>
      </c>
      <c r="X17" s="42" t="s">
        <v>139</v>
      </c>
      <c r="Y17" s="38">
        <v>93725</v>
      </c>
      <c r="Z17" s="42" t="s">
        <v>139</v>
      </c>
      <c r="AA17" s="38">
        <v>106327</v>
      </c>
    </row>
    <row r="18" spans="1:27" ht="15.75" customHeight="1">
      <c r="A18" s="35" t="s">
        <v>13</v>
      </c>
      <c r="B18" s="42">
        <v>28.201271415165635</v>
      </c>
      <c r="C18" s="42">
        <v>28.688760097608117</v>
      </c>
      <c r="D18" s="42">
        <v>22.400066529056925</v>
      </c>
      <c r="E18" s="42">
        <v>17.176812474463574</v>
      </c>
      <c r="F18" s="42">
        <v>15.51559024338441</v>
      </c>
      <c r="G18" s="42">
        <v>19.23519004856969</v>
      </c>
      <c r="H18" s="42">
        <v>17.352102274415778</v>
      </c>
      <c r="J18" s="35" t="s">
        <v>13</v>
      </c>
      <c r="K18" s="42">
        <v>1.1073410982600838</v>
      </c>
      <c r="L18" s="42">
        <v>2.3975302803017136</v>
      </c>
      <c r="M18" s="42">
        <v>1.3402568567902462</v>
      </c>
      <c r="N18" s="42">
        <v>0.6116468670758274</v>
      </c>
      <c r="O18" s="42">
        <v>0.8367584742049492</v>
      </c>
      <c r="P18" s="42">
        <v>0.5911521001952554</v>
      </c>
      <c r="Q18" s="42">
        <v>0.9125774548064718</v>
      </c>
      <c r="T18" s="15" t="s">
        <v>13</v>
      </c>
      <c r="U18" s="38">
        <v>543346</v>
      </c>
      <c r="V18" s="38">
        <v>571141</v>
      </c>
      <c r="W18" s="38">
        <v>436358</v>
      </c>
      <c r="X18" s="38">
        <v>343887</v>
      </c>
      <c r="Y18" s="38">
        <v>245454</v>
      </c>
      <c r="Z18" s="38">
        <v>384231</v>
      </c>
      <c r="AA18" s="38">
        <v>274432</v>
      </c>
    </row>
    <row r="19" spans="1:27" ht="15">
      <c r="A19" s="35" t="s">
        <v>14</v>
      </c>
      <c r="B19" s="42">
        <v>37.243274464845186</v>
      </c>
      <c r="C19" s="42">
        <v>33.297994825841606</v>
      </c>
      <c r="D19" s="42">
        <v>28.527207825826316</v>
      </c>
      <c r="E19" s="42">
        <v>26.201835669923117</v>
      </c>
      <c r="F19" s="42">
        <v>25.439572114911197</v>
      </c>
      <c r="G19" s="42">
        <v>29.151474957722467</v>
      </c>
      <c r="H19" s="42">
        <v>28.492263793263017</v>
      </c>
      <c r="J19" s="35" t="s">
        <v>14</v>
      </c>
      <c r="K19" s="42">
        <v>1.5230395038600613</v>
      </c>
      <c r="L19" s="42">
        <v>2.5124164959762325</v>
      </c>
      <c r="M19" s="42">
        <v>1.0223372933721333</v>
      </c>
      <c r="N19" s="42">
        <v>1.070062876233135</v>
      </c>
      <c r="O19" s="42">
        <v>1.1375147702098216</v>
      </c>
      <c r="P19" s="42">
        <v>1.0437741697842</v>
      </c>
      <c r="Q19" s="42">
        <v>1.146480224461249</v>
      </c>
      <c r="T19" s="15" t="s">
        <v>14</v>
      </c>
      <c r="U19" s="38">
        <v>319173</v>
      </c>
      <c r="V19" s="38">
        <v>310317</v>
      </c>
      <c r="W19" s="38">
        <v>261730</v>
      </c>
      <c r="X19" s="38">
        <v>250047</v>
      </c>
      <c r="Y19" s="38">
        <v>245427</v>
      </c>
      <c r="Z19" s="38">
        <v>277362</v>
      </c>
      <c r="AA19" s="38">
        <v>273995</v>
      </c>
    </row>
    <row r="20" spans="1:27" ht="15">
      <c r="A20" s="35" t="s">
        <v>15</v>
      </c>
      <c r="B20" s="42">
        <v>29.754328279789497</v>
      </c>
      <c r="C20" s="42">
        <v>25.326281855900532</v>
      </c>
      <c r="D20" s="42">
        <v>22.86698128815346</v>
      </c>
      <c r="E20" s="42">
        <v>20.050720665348816</v>
      </c>
      <c r="F20" s="42">
        <v>20.526089193057793</v>
      </c>
      <c r="G20" s="42">
        <v>22.633358690039255</v>
      </c>
      <c r="H20" s="42">
        <v>22.219935263401265</v>
      </c>
      <c r="J20" s="35" t="s">
        <v>15</v>
      </c>
      <c r="K20" s="42">
        <v>4.251153235421934</v>
      </c>
      <c r="L20" s="42">
        <v>1.5852343095206094</v>
      </c>
      <c r="M20" s="42">
        <v>1.2182534587804998</v>
      </c>
      <c r="N20" s="42">
        <v>1.5639355012360963</v>
      </c>
      <c r="O20" s="42">
        <v>1.4215091058884828</v>
      </c>
      <c r="P20" s="42">
        <v>1.5280846283376</v>
      </c>
      <c r="Q20" s="42">
        <v>1.479550570992982</v>
      </c>
      <c r="T20" s="15" t="s">
        <v>15</v>
      </c>
      <c r="U20" s="38">
        <v>105333</v>
      </c>
      <c r="V20" s="38">
        <v>92233</v>
      </c>
      <c r="W20" s="38">
        <v>81548</v>
      </c>
      <c r="X20" s="38">
        <v>72422</v>
      </c>
      <c r="Y20" s="38">
        <v>73421</v>
      </c>
      <c r="Z20" s="38">
        <v>81524</v>
      </c>
      <c r="AA20" s="38">
        <v>78807</v>
      </c>
    </row>
    <row r="21" spans="1:27" ht="15">
      <c r="A21" s="35" t="s">
        <v>16</v>
      </c>
      <c r="B21" s="42">
        <v>34.507295808346136</v>
      </c>
      <c r="C21" s="42">
        <v>29.035401699193635</v>
      </c>
      <c r="D21" s="42">
        <v>26.06926086286518</v>
      </c>
      <c r="E21" s="42">
        <v>21.40051424216283</v>
      </c>
      <c r="F21" s="42">
        <v>22.650621514510945</v>
      </c>
      <c r="G21" s="42">
        <v>23.185541723145562</v>
      </c>
      <c r="H21" s="42">
        <v>25.515031194170852</v>
      </c>
      <c r="J21" s="35" t="s">
        <v>16</v>
      </c>
      <c r="K21" s="42">
        <v>1.8172904936458143</v>
      </c>
      <c r="L21" s="42">
        <v>1.8039562544971812</v>
      </c>
      <c r="M21" s="42">
        <v>1.2499718064945213</v>
      </c>
      <c r="N21" s="42">
        <v>1.030960315596339</v>
      </c>
      <c r="O21" s="42">
        <v>1.1600734770778613</v>
      </c>
      <c r="P21" s="42">
        <v>1.0545322860854736</v>
      </c>
      <c r="Q21" s="42">
        <v>1.2999561519484633</v>
      </c>
      <c r="T21" s="15" t="s">
        <v>16</v>
      </c>
      <c r="U21" s="38">
        <v>267396</v>
      </c>
      <c r="V21" s="38">
        <v>237759</v>
      </c>
      <c r="W21" s="38">
        <v>209771</v>
      </c>
      <c r="X21" s="38">
        <v>178864</v>
      </c>
      <c r="Y21" s="38">
        <v>194266</v>
      </c>
      <c r="Z21" s="38">
        <v>193114</v>
      </c>
      <c r="AA21" s="38">
        <v>218227</v>
      </c>
    </row>
    <row r="22" spans="1:27" ht="15">
      <c r="A22" s="35" t="s">
        <v>17</v>
      </c>
      <c r="B22" s="42">
        <v>32.35677157061482</v>
      </c>
      <c r="C22" s="42">
        <v>26.927170442450965</v>
      </c>
      <c r="D22" s="42">
        <v>22.265672986364198</v>
      </c>
      <c r="E22" s="42">
        <v>15.725973385904387</v>
      </c>
      <c r="F22" s="42">
        <v>17.71338281623377</v>
      </c>
      <c r="G22" s="42">
        <v>16.890892233641726</v>
      </c>
      <c r="H22" s="42">
        <v>18.986611377883836</v>
      </c>
      <c r="J22" s="35" t="s">
        <v>17</v>
      </c>
      <c r="K22" s="42">
        <v>3.362679679202749</v>
      </c>
      <c r="L22" s="42">
        <v>1.6695930942468418</v>
      </c>
      <c r="M22" s="42">
        <v>1.4766122375892248</v>
      </c>
      <c r="N22" s="42">
        <v>1.347612007182889</v>
      </c>
      <c r="O22" s="42">
        <v>1.3322371972767943</v>
      </c>
      <c r="P22" s="42">
        <v>1.397559511049704</v>
      </c>
      <c r="Q22" s="42">
        <v>1.3877098141139976</v>
      </c>
      <c r="T22" s="15" t="s">
        <v>17</v>
      </c>
      <c r="U22" s="38">
        <v>28572</v>
      </c>
      <c r="V22" s="38">
        <v>26565</v>
      </c>
      <c r="W22" s="38">
        <v>21750</v>
      </c>
      <c r="X22" s="38">
        <v>15954</v>
      </c>
      <c r="Y22" s="38">
        <v>18161</v>
      </c>
      <c r="Z22" s="38">
        <v>17125</v>
      </c>
      <c r="AA22" s="38">
        <v>19414</v>
      </c>
    </row>
    <row r="23" spans="1:27" ht="18" customHeight="1">
      <c r="A23" s="35" t="s">
        <v>18</v>
      </c>
      <c r="B23" s="42">
        <v>18.266369592940592</v>
      </c>
      <c r="C23" s="42">
        <v>13.641187533584095</v>
      </c>
      <c r="D23" s="42">
        <v>11.797413022859422</v>
      </c>
      <c r="E23" s="42">
        <v>9.077623708537248</v>
      </c>
      <c r="F23" s="42">
        <v>10.65206535911449</v>
      </c>
      <c r="G23" s="42">
        <v>9.135375224807891</v>
      </c>
      <c r="H23" s="42">
        <v>10.754217203401645</v>
      </c>
      <c r="J23" s="35" t="s">
        <v>18</v>
      </c>
      <c r="K23" s="42">
        <v>4.581815560415043</v>
      </c>
      <c r="L23" s="42">
        <v>1.5356685877347733</v>
      </c>
      <c r="M23" s="42">
        <v>1.1204793167145712</v>
      </c>
      <c r="N23" s="42">
        <v>1.144293841687452</v>
      </c>
      <c r="O23" s="42">
        <v>0.8951465250595431</v>
      </c>
      <c r="P23" s="42">
        <v>1.1629275349904293</v>
      </c>
      <c r="Q23" s="42">
        <v>0.9487719222294072</v>
      </c>
      <c r="T23" s="15" t="s">
        <v>18</v>
      </c>
      <c r="U23" s="38">
        <v>24923</v>
      </c>
      <c r="V23" s="38">
        <v>20309</v>
      </c>
      <c r="W23" s="38">
        <v>17165</v>
      </c>
      <c r="X23" s="38">
        <v>13355</v>
      </c>
      <c r="Y23" s="38">
        <v>15359</v>
      </c>
      <c r="Z23" s="38">
        <v>13410</v>
      </c>
      <c r="AA23" s="38">
        <v>15428</v>
      </c>
    </row>
    <row r="24" spans="1:27" ht="15.75" thickBot="1">
      <c r="A24" s="63" t="s">
        <v>52</v>
      </c>
      <c r="B24" s="22">
        <v>27.44591120138381</v>
      </c>
      <c r="C24" s="22">
        <v>24.279384419790723</v>
      </c>
      <c r="D24" s="22">
        <v>20.394893868837517</v>
      </c>
      <c r="E24" s="22">
        <v>19.138777515671507</v>
      </c>
      <c r="F24" s="22">
        <v>18.596238903396312</v>
      </c>
      <c r="G24" s="22">
        <v>20.87793550941904</v>
      </c>
      <c r="H24" s="22">
        <v>20.696038263377236</v>
      </c>
      <c r="J24" s="63" t="s">
        <v>52</v>
      </c>
      <c r="K24" s="22">
        <v>0.48170196287597394</v>
      </c>
      <c r="L24" s="22">
        <v>0.6282749650538768</v>
      </c>
      <c r="M24" s="22">
        <v>0.4197132924802992</v>
      </c>
      <c r="N24" s="22">
        <v>0.2999240997412806</v>
      </c>
      <c r="O24" s="22">
        <v>0.3452222615026135</v>
      </c>
      <c r="P24" s="22">
        <v>0.3114828980869508</v>
      </c>
      <c r="Q24" s="22">
        <v>0.3565763980038708</v>
      </c>
      <c r="T24" s="63" t="s">
        <v>52</v>
      </c>
      <c r="U24" s="44">
        <v>4371324</v>
      </c>
      <c r="V24" s="44">
        <v>4056239</v>
      </c>
      <c r="W24" s="44">
        <v>3369233</v>
      </c>
      <c r="X24" s="44">
        <v>3270041</v>
      </c>
      <c r="Y24" s="44">
        <v>3187445</v>
      </c>
      <c r="Z24" s="44">
        <v>3547184</v>
      </c>
      <c r="AA24" s="44">
        <v>3530889</v>
      </c>
    </row>
    <row r="25" spans="1:41" s="14" customFormat="1" ht="15">
      <c r="A25" s="143" t="s">
        <v>155</v>
      </c>
      <c r="B25" s="41"/>
      <c r="C25" s="41"/>
      <c r="D25" s="41"/>
      <c r="E25" s="41"/>
      <c r="F25" s="41"/>
      <c r="G25" s="41"/>
      <c r="H25" s="41"/>
      <c r="I25" s="43"/>
      <c r="J25" s="41"/>
      <c r="K25" s="41"/>
      <c r="L25" s="41"/>
      <c r="M25" s="41"/>
      <c r="N25" s="41"/>
      <c r="O25" s="41"/>
      <c r="P25" s="41"/>
      <c r="Q25" s="4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ht="15">
      <c r="A26" s="142" t="s">
        <v>156</v>
      </c>
    </row>
    <row r="27" spans="1:8" s="1" customFormat="1" ht="15">
      <c r="A27" s="257" t="s">
        <v>251</v>
      </c>
      <c r="B27" s="257"/>
      <c r="C27" s="257"/>
      <c r="D27" s="257"/>
      <c r="E27" s="257"/>
      <c r="F27" s="257"/>
      <c r="G27" s="257"/>
      <c r="H27" s="257"/>
    </row>
    <row r="28" spans="1:8" ht="15">
      <c r="A28" s="257"/>
      <c r="B28" s="257"/>
      <c r="C28" s="257"/>
      <c r="D28" s="257"/>
      <c r="E28" s="257"/>
      <c r="F28" s="257"/>
      <c r="G28" s="257"/>
      <c r="H28" s="257"/>
    </row>
    <row r="29" ht="15">
      <c r="A29" s="142" t="s">
        <v>157</v>
      </c>
    </row>
  </sheetData>
  <sheetProtection/>
  <mergeCells count="13">
    <mergeCell ref="A27:H28"/>
    <mergeCell ref="K6:O6"/>
    <mergeCell ref="P6:Q6"/>
    <mergeCell ref="T6:T7"/>
    <mergeCell ref="A5:H5"/>
    <mergeCell ref="J5:Q5"/>
    <mergeCell ref="T5:AA5"/>
    <mergeCell ref="A6:A7"/>
    <mergeCell ref="U6:Y6"/>
    <mergeCell ref="Z6:AA6"/>
    <mergeCell ref="B6:F6"/>
    <mergeCell ref="G6:H6"/>
    <mergeCell ref="J6:J7"/>
  </mergeCells>
  <hyperlinks>
    <hyperlink ref="A3" location="'Indice (Ppto)'!A1" display="Regresar a Indice de Ppto"/>
  </hyperlink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"/>
  <sheetViews>
    <sheetView zoomScale="85" zoomScaleNormal="85" zoomScalePageLayoutView="0" workbookViewId="0" topLeftCell="A1">
      <selection activeCell="S9" sqref="S9"/>
    </sheetView>
  </sheetViews>
  <sheetFormatPr defaultColWidth="11.421875" defaultRowHeight="15"/>
  <cols>
    <col min="1" max="1" width="11.421875" style="11" customWidth="1"/>
    <col min="2" max="2" width="19.57421875" style="11" customWidth="1"/>
    <col min="3" max="3" width="12.140625" style="11" customWidth="1"/>
    <col min="4" max="9" width="0.9921875" style="11" customWidth="1"/>
    <col min="10" max="10" width="11.421875" style="11" customWidth="1"/>
    <col min="11" max="12" width="11.57421875" style="11" bestFit="1" customWidth="1"/>
    <col min="13" max="18" width="0.9921875" style="11" customWidth="1"/>
    <col min="19" max="19" width="11.421875" style="11" customWidth="1"/>
    <col min="20" max="20" width="11.8515625" style="11" bestFit="1" customWidth="1"/>
    <col min="21" max="21" width="11.7109375" style="11" bestFit="1" customWidth="1"/>
    <col min="22" max="27" width="0.71875" style="11" customWidth="1"/>
    <col min="28" max="28" width="11.421875" style="11" customWidth="1"/>
    <col min="29" max="30" width="11.57421875" style="11" bestFit="1" customWidth="1"/>
    <col min="31" max="16384" width="11.421875" style="11" customWidth="1"/>
  </cols>
  <sheetData>
    <row r="1" spans="1:18" s="83" customFormat="1" ht="15">
      <c r="A1" s="88" t="s">
        <v>166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83" customFormat="1" ht="15">
      <c r="A2" s="176" t="s">
        <v>165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31" s="83" customFormat="1" ht="15">
      <c r="A3" s="134"/>
      <c r="AB3" s="11"/>
      <c r="AC3" s="11"/>
      <c r="AD3" s="11"/>
      <c r="AE3" s="11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134</v>
      </c>
      <c r="T5" s="246"/>
      <c r="U5" s="246"/>
    </row>
    <row r="6" spans="1:31" s="41" customFormat="1" ht="15.75" thickBot="1">
      <c r="A6" s="18" t="s">
        <v>36</v>
      </c>
      <c r="B6" s="19">
        <v>2015</v>
      </c>
      <c r="C6" s="19">
        <v>2017</v>
      </c>
      <c r="D6" s="11"/>
      <c r="E6" s="11"/>
      <c r="F6" s="11"/>
      <c r="G6" s="11"/>
      <c r="H6" s="11"/>
      <c r="I6" s="11"/>
      <c r="J6" s="18" t="s">
        <v>36</v>
      </c>
      <c r="K6" s="19">
        <v>2015</v>
      </c>
      <c r="L6" s="19">
        <v>2017</v>
      </c>
      <c r="S6" s="18" t="s">
        <v>36</v>
      </c>
      <c r="T6" s="19">
        <v>2015</v>
      </c>
      <c r="U6" s="19">
        <v>2017</v>
      </c>
      <c r="AB6" s="11"/>
      <c r="AC6" s="11"/>
      <c r="AD6" s="11"/>
      <c r="AE6" s="11"/>
    </row>
    <row r="7" spans="1:31" s="41" customFormat="1" ht="15">
      <c r="A7" s="15" t="s">
        <v>22</v>
      </c>
      <c r="B7" s="20">
        <v>21.42476054820446</v>
      </c>
      <c r="C7" s="20">
        <v>21.304639140282497</v>
      </c>
      <c r="D7" s="11"/>
      <c r="E7" s="11"/>
      <c r="F7" s="11"/>
      <c r="G7" s="11"/>
      <c r="H7" s="11"/>
      <c r="I7" s="11"/>
      <c r="J7" s="15" t="s">
        <v>22</v>
      </c>
      <c r="K7" s="20">
        <v>0.33071894905661103</v>
      </c>
      <c r="L7" s="20">
        <v>0.3925446217752534</v>
      </c>
      <c r="S7" s="15" t="s">
        <v>22</v>
      </c>
      <c r="T7" s="16">
        <v>1724347</v>
      </c>
      <c r="U7" s="16">
        <v>1730069</v>
      </c>
      <c r="AB7" s="11"/>
      <c r="AC7" s="11"/>
      <c r="AD7" s="11"/>
      <c r="AE7" s="11"/>
    </row>
    <row r="8" spans="1:31" s="41" customFormat="1" ht="15">
      <c r="A8" s="15" t="s">
        <v>23</v>
      </c>
      <c r="B8" s="20">
        <v>20.38574212470189</v>
      </c>
      <c r="C8" s="20">
        <v>20.143222448034294</v>
      </c>
      <c r="D8" s="11"/>
      <c r="E8" s="11"/>
      <c r="F8" s="11"/>
      <c r="G8" s="11"/>
      <c r="H8" s="11"/>
      <c r="I8" s="11"/>
      <c r="J8" s="15" t="s">
        <v>23</v>
      </c>
      <c r="K8" s="20">
        <v>0.3186757039694842</v>
      </c>
      <c r="L8" s="20">
        <v>0.35139808313182613</v>
      </c>
      <c r="S8" s="15" t="s">
        <v>23</v>
      </c>
      <c r="T8" s="16">
        <v>1822837</v>
      </c>
      <c r="U8" s="16">
        <v>1800820</v>
      </c>
      <c r="AB8" s="11"/>
      <c r="AC8" s="11"/>
      <c r="AD8" s="11"/>
      <c r="AE8" s="11"/>
    </row>
    <row r="9" spans="1:31" s="41" customFormat="1" ht="15.75" thickBot="1">
      <c r="A9" s="63" t="s">
        <v>52</v>
      </c>
      <c r="B9" s="22">
        <v>20.87793550941904</v>
      </c>
      <c r="C9" s="22">
        <v>20.696038263377236</v>
      </c>
      <c r="D9" s="11"/>
      <c r="E9" s="11"/>
      <c r="F9" s="11"/>
      <c r="G9" s="11"/>
      <c r="H9" s="11"/>
      <c r="I9" s="11"/>
      <c r="J9" s="63" t="s">
        <v>52</v>
      </c>
      <c r="K9" s="22">
        <v>0.3114828980869508</v>
      </c>
      <c r="L9" s="22">
        <v>0.35657639800387075</v>
      </c>
      <c r="S9" s="63" t="s">
        <v>52</v>
      </c>
      <c r="T9" s="46">
        <v>3547184</v>
      </c>
      <c r="U9" s="46">
        <v>3530889</v>
      </c>
      <c r="AB9" s="11"/>
      <c r="AC9" s="11"/>
      <c r="AD9" s="11"/>
      <c r="AE9" s="11"/>
    </row>
    <row r="10" ht="15">
      <c r="A10" s="143" t="s">
        <v>155</v>
      </c>
    </row>
    <row r="11" ht="15" customHeight="1">
      <c r="A11" s="142" t="s">
        <v>159</v>
      </c>
    </row>
    <row r="12" ht="15">
      <c r="A12" s="142" t="s">
        <v>158</v>
      </c>
    </row>
    <row r="13" ht="15">
      <c r="A13" s="142" t="s">
        <v>157</v>
      </c>
    </row>
  </sheetData>
  <sheetProtection/>
  <mergeCells count="3">
    <mergeCell ref="A5:C5"/>
    <mergeCell ref="J5:L5"/>
    <mergeCell ref="S5:U5"/>
  </mergeCells>
  <hyperlinks>
    <hyperlink ref="A3" location="'Indice (Ppto)'!A1" display="Regresar a Indice de Ppt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6"/>
  <sheetViews>
    <sheetView zoomScalePageLayoutView="0" workbookViewId="0" topLeftCell="A1">
      <selection activeCell="S12" sqref="S12"/>
    </sheetView>
  </sheetViews>
  <sheetFormatPr defaultColWidth="11.421875" defaultRowHeight="15"/>
  <cols>
    <col min="1" max="1" width="18.8515625" style="11" customWidth="1"/>
    <col min="2" max="2" width="16.00390625" style="11" customWidth="1"/>
    <col min="3" max="3" width="19.28125" style="11" customWidth="1"/>
    <col min="4" max="9" width="0.85546875" style="11" customWidth="1"/>
    <col min="10" max="10" width="18.57421875" style="11" customWidth="1"/>
    <col min="11" max="11" width="11.57421875" style="11" bestFit="1" customWidth="1"/>
    <col min="12" max="12" width="13.28125" style="11" customWidth="1"/>
    <col min="13" max="18" width="0.9921875" style="11" customWidth="1"/>
    <col min="19" max="19" width="17.57421875" style="11" customWidth="1"/>
    <col min="20" max="20" width="11.8515625" style="11" bestFit="1" customWidth="1"/>
    <col min="21" max="21" width="11.7109375" style="11" bestFit="1" customWidth="1"/>
    <col min="22" max="27" width="2.140625" style="11" customWidth="1"/>
    <col min="28" max="28" width="17.57421875" style="11" customWidth="1"/>
    <col min="29" max="30" width="11.57421875" style="11" bestFit="1" customWidth="1"/>
    <col min="31" max="16384" width="11.421875" style="11" customWidth="1"/>
  </cols>
  <sheetData>
    <row r="1" spans="1:18" s="83" customFormat="1" ht="15">
      <c r="A1" s="88" t="s">
        <v>167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s="83" customFormat="1" ht="15">
      <c r="A2" s="176" t="s">
        <v>165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34" s="79" customFormat="1" ht="15">
      <c r="A3" s="134"/>
      <c r="AB3" s="11"/>
      <c r="AC3" s="11"/>
      <c r="AD3" s="11"/>
      <c r="AE3" s="11"/>
      <c r="AF3" s="11"/>
      <c r="AG3" s="11"/>
      <c r="AH3" s="11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134</v>
      </c>
      <c r="T5" s="246"/>
      <c r="U5" s="246"/>
    </row>
    <row r="6" spans="1:21" ht="15.75" thickBot="1">
      <c r="A6" s="18" t="s">
        <v>35</v>
      </c>
      <c r="B6" s="19">
        <v>2015</v>
      </c>
      <c r="C6" s="19">
        <v>2017</v>
      </c>
      <c r="J6" s="18" t="s">
        <v>35</v>
      </c>
      <c r="K6" s="19">
        <v>2015</v>
      </c>
      <c r="L6" s="19">
        <v>2017</v>
      </c>
      <c r="S6" s="23" t="s">
        <v>35</v>
      </c>
      <c r="T6" s="24">
        <v>2015</v>
      </c>
      <c r="U6" s="24">
        <v>2017</v>
      </c>
    </row>
    <row r="7" spans="1:21" ht="15">
      <c r="A7" s="15" t="s">
        <v>24</v>
      </c>
      <c r="B7" s="20">
        <v>23.307948406132255</v>
      </c>
      <c r="C7" s="20">
        <v>22.891351753624754</v>
      </c>
      <c r="J7" s="15" t="s">
        <v>24</v>
      </c>
      <c r="K7" s="20">
        <v>0.44559268164353955</v>
      </c>
      <c r="L7" s="20">
        <v>0.519200959902199</v>
      </c>
      <c r="S7" s="15" t="s">
        <v>24</v>
      </c>
      <c r="T7" s="25">
        <v>982086</v>
      </c>
      <c r="U7" s="25">
        <v>907711</v>
      </c>
    </row>
    <row r="8" spans="1:21" ht="15">
      <c r="A8" s="15" t="s">
        <v>25</v>
      </c>
      <c r="B8" s="20">
        <v>22.655224157787714</v>
      </c>
      <c r="C8" s="20">
        <v>21.84375908369507</v>
      </c>
      <c r="J8" s="15" t="s">
        <v>25</v>
      </c>
      <c r="K8" s="20">
        <v>0.4672025665174907</v>
      </c>
      <c r="L8" s="20">
        <v>0.4993620100178803</v>
      </c>
      <c r="S8" s="15" t="s">
        <v>25</v>
      </c>
      <c r="T8" s="25">
        <v>763641</v>
      </c>
      <c r="U8" s="25">
        <v>722168</v>
      </c>
    </row>
    <row r="9" spans="1:21" ht="15">
      <c r="A9" s="15" t="s">
        <v>26</v>
      </c>
      <c r="B9" s="20">
        <v>17.678704993078735</v>
      </c>
      <c r="C9" s="20">
        <v>18.223280525925485</v>
      </c>
      <c r="J9" s="15" t="s">
        <v>26</v>
      </c>
      <c r="K9" s="20">
        <v>0.3793285387605745</v>
      </c>
      <c r="L9" s="20">
        <v>0.4811252027476879</v>
      </c>
      <c r="S9" s="15" t="s">
        <v>26</v>
      </c>
      <c r="T9" s="25">
        <v>555679</v>
      </c>
      <c r="U9" s="25">
        <v>582396</v>
      </c>
    </row>
    <row r="10" spans="1:21" ht="15">
      <c r="A10" s="15" t="s">
        <v>27</v>
      </c>
      <c r="B10" s="20">
        <v>18.32399254848009</v>
      </c>
      <c r="C10" s="20">
        <v>17.900547401334702</v>
      </c>
      <c r="J10" s="15" t="s">
        <v>27</v>
      </c>
      <c r="K10" s="20">
        <v>0.3366428091018599</v>
      </c>
      <c r="L10" s="20">
        <v>0.36715195505088827</v>
      </c>
      <c r="S10" s="15" t="s">
        <v>27</v>
      </c>
      <c r="T10" s="25">
        <v>601888</v>
      </c>
      <c r="U10" s="25">
        <v>591266</v>
      </c>
    </row>
    <row r="11" spans="1:21" ht="16.5" customHeight="1">
      <c r="A11" s="15" t="s">
        <v>28</v>
      </c>
      <c r="B11" s="20">
        <v>21.621783168327138</v>
      </c>
      <c r="C11" s="20">
        <v>22.105241723845857</v>
      </c>
      <c r="J11" s="15" t="s">
        <v>28</v>
      </c>
      <c r="K11" s="20">
        <v>0.3792142077027813</v>
      </c>
      <c r="L11" s="20">
        <v>0.3781227808211826</v>
      </c>
      <c r="S11" s="15" t="s">
        <v>28</v>
      </c>
      <c r="T11" s="25">
        <v>643890</v>
      </c>
      <c r="U11" s="25">
        <v>727348</v>
      </c>
    </row>
    <row r="12" spans="1:21" ht="15.75" thickBot="1">
      <c r="A12" s="63" t="s">
        <v>52</v>
      </c>
      <c r="B12" s="22">
        <v>20.87793550941904</v>
      </c>
      <c r="C12" s="22">
        <v>20.696038263377236</v>
      </c>
      <c r="J12" s="63" t="s">
        <v>52</v>
      </c>
      <c r="K12" s="22">
        <v>0.3114828980869508</v>
      </c>
      <c r="L12" s="22">
        <v>0.3565763980038708</v>
      </c>
      <c r="S12" s="63" t="s">
        <v>52</v>
      </c>
      <c r="T12" s="50">
        <v>3547184</v>
      </c>
      <c r="U12" s="50">
        <v>3530889</v>
      </c>
    </row>
    <row r="13" ht="15">
      <c r="A13" s="143" t="s">
        <v>155</v>
      </c>
    </row>
    <row r="14" ht="15">
      <c r="A14" s="142" t="s">
        <v>159</v>
      </c>
    </row>
    <row r="15" ht="15">
      <c r="A15" s="142" t="s">
        <v>158</v>
      </c>
    </row>
    <row r="16" ht="15">
      <c r="A16" s="142" t="s">
        <v>157</v>
      </c>
    </row>
  </sheetData>
  <sheetProtection/>
  <mergeCells count="3">
    <mergeCell ref="A5:C5"/>
    <mergeCell ref="J5:L5"/>
    <mergeCell ref="S5:U5"/>
  </mergeCells>
  <hyperlinks>
    <hyperlink ref="A3" location="'Indice (Ppto)'!A1" display="Regresar a Indice de Ppt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"/>
  <sheetViews>
    <sheetView zoomScale="70" zoomScaleNormal="70" zoomScalePageLayoutView="0" workbookViewId="0" topLeftCell="A1">
      <selection activeCell="S9" sqref="S9"/>
    </sheetView>
  </sheetViews>
  <sheetFormatPr defaultColWidth="11.421875" defaultRowHeight="15"/>
  <cols>
    <col min="1" max="1" width="42.00390625" style="11" customWidth="1"/>
    <col min="2" max="2" width="11.421875" style="11" customWidth="1"/>
    <col min="3" max="3" width="12.7109375" style="11" customWidth="1"/>
    <col min="4" max="9" width="1.1484375" style="11" customWidth="1"/>
    <col min="10" max="10" width="38.57421875" style="11" customWidth="1"/>
    <col min="11" max="12" width="11.421875" style="11" customWidth="1"/>
    <col min="13" max="18" width="1.1484375" style="11" customWidth="1"/>
    <col min="19" max="19" width="37.57421875" style="11" customWidth="1"/>
    <col min="20" max="20" width="11.421875" style="11" customWidth="1"/>
    <col min="21" max="21" width="13.28125" style="11" customWidth="1"/>
    <col min="22" max="27" width="4.7109375" style="11" customWidth="1"/>
    <col min="28" max="28" width="35.00390625" style="11" customWidth="1"/>
    <col min="29" max="16384" width="11.421875" style="11" customWidth="1"/>
  </cols>
  <sheetData>
    <row r="1" spans="1:12" s="79" customFormat="1" ht="15" customHeight="1">
      <c r="A1" s="88" t="s">
        <v>168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79" customFormat="1" ht="15">
      <c r="A2" s="133" t="s">
        <v>165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="79" customFormat="1" ht="15">
      <c r="A3" s="134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134</v>
      </c>
      <c r="T5" s="246"/>
      <c r="U5" s="246"/>
    </row>
    <row r="6" spans="1:27" ht="15.75" thickBot="1">
      <c r="A6" s="18" t="s">
        <v>34</v>
      </c>
      <c r="B6" s="19">
        <v>2015</v>
      </c>
      <c r="C6" s="19">
        <v>2017</v>
      </c>
      <c r="J6" s="18" t="s">
        <v>34</v>
      </c>
      <c r="K6" s="19">
        <v>2015</v>
      </c>
      <c r="L6" s="19">
        <v>2017</v>
      </c>
      <c r="M6" s="41"/>
      <c r="N6" s="41"/>
      <c r="O6" s="41"/>
      <c r="P6" s="41"/>
      <c r="Q6" s="41"/>
      <c r="R6" s="41"/>
      <c r="S6" s="18" t="s">
        <v>34</v>
      </c>
      <c r="T6" s="19">
        <v>2015</v>
      </c>
      <c r="U6" s="19">
        <v>2017</v>
      </c>
      <c r="V6" s="41"/>
      <c r="W6" s="41"/>
      <c r="X6" s="41"/>
      <c r="Y6" s="41"/>
      <c r="Z6" s="41"/>
      <c r="AA6" s="41"/>
    </row>
    <row r="7" spans="1:27" ht="15">
      <c r="A7" s="15" t="s">
        <v>30</v>
      </c>
      <c r="B7" s="20">
        <v>30.761494262232613</v>
      </c>
      <c r="C7" s="20">
        <v>30.235539146889973</v>
      </c>
      <c r="J7" s="15" t="s">
        <v>30</v>
      </c>
      <c r="K7" s="20">
        <v>0.7651571494104809</v>
      </c>
      <c r="L7" s="20">
        <v>0.867166681200958</v>
      </c>
      <c r="M7" s="41"/>
      <c r="N7" s="41"/>
      <c r="O7" s="41"/>
      <c r="P7" s="41"/>
      <c r="Q7" s="41"/>
      <c r="R7" s="41"/>
      <c r="S7" s="15" t="s">
        <v>30</v>
      </c>
      <c r="T7" s="16">
        <v>472244</v>
      </c>
      <c r="U7" s="16">
        <v>492276</v>
      </c>
      <c r="V7" s="41"/>
      <c r="W7" s="41"/>
      <c r="X7" s="41"/>
      <c r="Y7" s="41"/>
      <c r="Z7" s="41"/>
      <c r="AA7" s="41"/>
    </row>
    <row r="8" spans="1:27" ht="15">
      <c r="A8" s="15" t="s">
        <v>31</v>
      </c>
      <c r="B8" s="20">
        <v>19.897765996502937</v>
      </c>
      <c r="C8" s="20">
        <v>19.680044376949024</v>
      </c>
      <c r="J8" s="15" t="s">
        <v>31</v>
      </c>
      <c r="K8" s="20">
        <v>0.31888380745996237</v>
      </c>
      <c r="L8" s="20">
        <v>0.3623577535423301</v>
      </c>
      <c r="M8" s="41"/>
      <c r="N8" s="41"/>
      <c r="O8" s="41"/>
      <c r="P8" s="41"/>
      <c r="Q8" s="41"/>
      <c r="R8" s="41"/>
      <c r="S8" s="15" t="s">
        <v>31</v>
      </c>
      <c r="T8" s="16">
        <v>3074681</v>
      </c>
      <c r="U8" s="16">
        <v>3034075</v>
      </c>
      <c r="V8" s="41"/>
      <c r="W8" s="41"/>
      <c r="X8" s="41"/>
      <c r="Y8" s="41"/>
      <c r="Z8" s="41"/>
      <c r="AA8" s="41"/>
    </row>
    <row r="9" spans="1:27" ht="15.75" thickBot="1">
      <c r="A9" s="63" t="s">
        <v>52</v>
      </c>
      <c r="B9" s="22">
        <v>20.87793550941904</v>
      </c>
      <c r="C9" s="22">
        <v>20.696038263377236</v>
      </c>
      <c r="J9" s="63" t="s">
        <v>52</v>
      </c>
      <c r="K9" s="22">
        <v>0.3114828980869508</v>
      </c>
      <c r="L9" s="22">
        <v>0.35657639800387075</v>
      </c>
      <c r="M9" s="41"/>
      <c r="N9" s="41"/>
      <c r="O9" s="41"/>
      <c r="P9" s="41"/>
      <c r="Q9" s="41"/>
      <c r="R9" s="41"/>
      <c r="S9" s="63" t="s">
        <v>52</v>
      </c>
      <c r="T9" s="46">
        <v>3547184</v>
      </c>
      <c r="U9" s="46">
        <v>3530889</v>
      </c>
      <c r="V9" s="41"/>
      <c r="W9" s="41"/>
      <c r="X9" s="41"/>
      <c r="Y9" s="41"/>
      <c r="Z9" s="41"/>
      <c r="AA9" s="41"/>
    </row>
    <row r="10" ht="15">
      <c r="A10" s="143" t="s">
        <v>155</v>
      </c>
    </row>
    <row r="11" ht="15">
      <c r="A11" s="142" t="s">
        <v>159</v>
      </c>
    </row>
    <row r="12" ht="15">
      <c r="A12" s="142" t="s">
        <v>158</v>
      </c>
    </row>
    <row r="13" ht="15">
      <c r="A13" s="142" t="s">
        <v>157</v>
      </c>
    </row>
  </sheetData>
  <sheetProtection/>
  <mergeCells count="3">
    <mergeCell ref="A5:C5"/>
    <mergeCell ref="J5:L5"/>
    <mergeCell ref="S5:U5"/>
  </mergeCells>
  <hyperlinks>
    <hyperlink ref="A3" location="'Indice (Ppto)'!A1" display="Regresar a Indice de Ppto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S9" sqref="S9"/>
    </sheetView>
  </sheetViews>
  <sheetFormatPr defaultColWidth="11.421875" defaultRowHeight="15"/>
  <cols>
    <col min="1" max="1" width="25.7109375" style="11" customWidth="1"/>
    <col min="2" max="2" width="9.7109375" style="11" customWidth="1"/>
    <col min="3" max="3" width="11.00390625" style="11" customWidth="1"/>
    <col min="4" max="9" width="0.71875" style="11" customWidth="1"/>
    <col min="10" max="10" width="18.00390625" style="11" bestFit="1" customWidth="1"/>
    <col min="11" max="12" width="11.57421875" style="11" bestFit="1" customWidth="1"/>
    <col min="13" max="18" width="0.85546875" style="11" customWidth="1"/>
    <col min="19" max="19" width="25.140625" style="11" customWidth="1"/>
    <col min="20" max="20" width="11.8515625" style="11" bestFit="1" customWidth="1"/>
    <col min="21" max="21" width="11.7109375" style="11" bestFit="1" customWidth="1"/>
    <col min="22" max="27" width="5.00390625" style="11" customWidth="1"/>
    <col min="28" max="28" width="27.140625" style="11" customWidth="1"/>
    <col min="29" max="30" width="11.57421875" style="11" bestFit="1" customWidth="1"/>
    <col min="31" max="16384" width="11.421875" style="11" customWidth="1"/>
  </cols>
  <sheetData>
    <row r="1" spans="1:14" ht="15">
      <c r="A1" s="88" t="s">
        <v>169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">
      <c r="A2" s="176" t="s">
        <v>165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">
      <c r="A3" s="134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134</v>
      </c>
      <c r="T5" s="246"/>
      <c r="U5" s="246"/>
    </row>
    <row r="6" spans="1:27" ht="15.75" thickBot="1">
      <c r="A6" s="18" t="s">
        <v>38</v>
      </c>
      <c r="B6" s="19">
        <v>2015</v>
      </c>
      <c r="C6" s="19">
        <v>2017</v>
      </c>
      <c r="J6" s="18" t="s">
        <v>38</v>
      </c>
      <c r="K6" s="19">
        <v>2015</v>
      </c>
      <c r="L6" s="19">
        <v>2017</v>
      </c>
      <c r="M6" s="41"/>
      <c r="N6" s="41"/>
      <c r="O6" s="41"/>
      <c r="P6" s="41"/>
      <c r="Q6" s="41"/>
      <c r="R6" s="41"/>
      <c r="S6" s="18" t="s">
        <v>38</v>
      </c>
      <c r="T6" s="19">
        <v>2015</v>
      </c>
      <c r="U6" s="19">
        <v>2017</v>
      </c>
      <c r="V6" s="41"/>
      <c r="W6" s="41"/>
      <c r="X6" s="41"/>
      <c r="Y6" s="41"/>
      <c r="Z6" s="41"/>
      <c r="AA6" s="41"/>
    </row>
    <row r="7" spans="1:21" ht="15">
      <c r="A7" s="15" t="s">
        <v>44</v>
      </c>
      <c r="B7" s="20">
        <v>22.95270133859</v>
      </c>
      <c r="C7" s="20">
        <v>24.625101919390026</v>
      </c>
      <c r="J7" s="15" t="s">
        <v>44</v>
      </c>
      <c r="K7" s="20">
        <v>2.643179876973851</v>
      </c>
      <c r="L7" s="20">
        <v>2.4726233283062156</v>
      </c>
      <c r="M7" s="41"/>
      <c r="N7" s="41"/>
      <c r="O7" s="41"/>
      <c r="P7" s="41"/>
      <c r="Q7" s="41"/>
      <c r="R7" s="41"/>
      <c r="S7" s="15" t="s">
        <v>44</v>
      </c>
      <c r="T7" s="16">
        <v>101184</v>
      </c>
      <c r="U7" s="16">
        <v>178794</v>
      </c>
    </row>
    <row r="8" spans="1:21" ht="15">
      <c r="A8" s="15" t="s">
        <v>32</v>
      </c>
      <c r="B8" s="20">
        <v>20.805864134509708</v>
      </c>
      <c r="C8" s="20">
        <v>20.49312491131103</v>
      </c>
      <c r="J8" s="15" t="s">
        <v>32</v>
      </c>
      <c r="K8" s="20">
        <v>0.3023205771117788</v>
      </c>
      <c r="L8" s="20">
        <v>0.33826923714369656</v>
      </c>
      <c r="M8" s="41"/>
      <c r="N8" s="41"/>
      <c r="O8" s="41"/>
      <c r="P8" s="41"/>
      <c r="Q8" s="41"/>
      <c r="R8" s="41"/>
      <c r="S8" s="15" t="s">
        <v>32</v>
      </c>
      <c r="T8" s="16">
        <v>3420627</v>
      </c>
      <c r="U8" s="16">
        <v>3312928</v>
      </c>
    </row>
    <row r="9" spans="1:21" ht="15.75" thickBot="1">
      <c r="A9" s="63" t="s">
        <v>52</v>
      </c>
      <c r="B9" s="22">
        <v>20.87793550941904</v>
      </c>
      <c r="C9" s="22">
        <v>20.696038263377236</v>
      </c>
      <c r="J9" s="63" t="s">
        <v>52</v>
      </c>
      <c r="K9" s="22">
        <v>0.3114828980869508</v>
      </c>
      <c r="L9" s="22">
        <v>0.35657639800387075</v>
      </c>
      <c r="M9" s="41"/>
      <c r="N9" s="41"/>
      <c r="O9" s="41"/>
      <c r="P9" s="41"/>
      <c r="Q9" s="41"/>
      <c r="R9" s="41"/>
      <c r="S9" s="63" t="s">
        <v>52</v>
      </c>
      <c r="T9" s="46">
        <v>3547184</v>
      </c>
      <c r="U9" s="46">
        <v>3530889</v>
      </c>
    </row>
    <row r="10" ht="15">
      <c r="A10" s="143" t="s">
        <v>155</v>
      </c>
    </row>
    <row r="11" ht="15">
      <c r="A11" s="142" t="s">
        <v>159</v>
      </c>
    </row>
    <row r="12" ht="15">
      <c r="A12" s="142" t="s">
        <v>158</v>
      </c>
    </row>
    <row r="13" ht="15">
      <c r="A13" s="142" t="s">
        <v>157</v>
      </c>
    </row>
  </sheetData>
  <sheetProtection/>
  <mergeCells count="3">
    <mergeCell ref="A5:C5"/>
    <mergeCell ref="J5:L5"/>
    <mergeCell ref="S5:U5"/>
  </mergeCells>
  <hyperlinks>
    <hyperlink ref="A3" location="'Indice (Ppto)'!A1" display="Regresar a Indice de Ppt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S12" sqref="S12"/>
    </sheetView>
  </sheetViews>
  <sheetFormatPr defaultColWidth="11.421875" defaultRowHeight="15"/>
  <cols>
    <col min="1" max="1" width="11.421875" style="11" customWidth="1"/>
    <col min="2" max="3" width="12.00390625" style="11" customWidth="1"/>
    <col min="4" max="9" width="1.1484375" style="11" customWidth="1"/>
    <col min="10" max="10" width="17.00390625" style="11" customWidth="1"/>
    <col min="11" max="12" width="6.421875" style="11" customWidth="1"/>
    <col min="13" max="18" width="1.1484375" style="11" customWidth="1"/>
    <col min="19" max="19" width="11.421875" style="11" customWidth="1"/>
    <col min="20" max="21" width="12.00390625" style="11" customWidth="1"/>
    <col min="22" max="27" width="0.85546875" style="11" customWidth="1"/>
    <col min="28" max="16384" width="11.421875" style="11" customWidth="1"/>
  </cols>
  <sheetData>
    <row r="1" spans="1:29" ht="15">
      <c r="A1" s="88" t="s">
        <v>170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">
      <c r="A2" s="176" t="s">
        <v>165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15">
      <c r="A3" s="134"/>
    </row>
    <row r="5" spans="1:21" ht="15">
      <c r="A5" s="252" t="s">
        <v>135</v>
      </c>
      <c r="B5" s="246"/>
      <c r="C5" s="246"/>
      <c r="J5" s="246" t="s">
        <v>133</v>
      </c>
      <c r="K5" s="246"/>
      <c r="L5" s="246"/>
      <c r="S5" s="246" t="s">
        <v>134</v>
      </c>
      <c r="T5" s="246"/>
      <c r="U5" s="246"/>
    </row>
    <row r="6" spans="1:27" ht="15.75" thickBot="1">
      <c r="A6" s="21" t="s">
        <v>33</v>
      </c>
      <c r="B6" s="19">
        <v>2015</v>
      </c>
      <c r="C6" s="19">
        <v>2017</v>
      </c>
      <c r="D6" s="41"/>
      <c r="E6" s="41"/>
      <c r="F6" s="41"/>
      <c r="G6" s="41"/>
      <c r="H6" s="41"/>
      <c r="I6" s="41"/>
      <c r="J6" s="21" t="s">
        <v>33</v>
      </c>
      <c r="K6" s="19">
        <v>2015</v>
      </c>
      <c r="L6" s="19">
        <v>2017</v>
      </c>
      <c r="M6" s="41"/>
      <c r="N6" s="41"/>
      <c r="O6" s="41"/>
      <c r="P6" s="41"/>
      <c r="Q6" s="41"/>
      <c r="R6" s="41"/>
      <c r="S6" s="21" t="s">
        <v>33</v>
      </c>
      <c r="T6" s="19">
        <v>2015</v>
      </c>
      <c r="U6" s="19">
        <v>2017</v>
      </c>
      <c r="V6" s="41"/>
      <c r="W6" s="41"/>
      <c r="X6" s="41"/>
      <c r="Y6" s="41"/>
      <c r="Z6" s="41"/>
      <c r="AA6" s="41"/>
    </row>
    <row r="7" spans="1:27" ht="15">
      <c r="A7" s="15" t="s">
        <v>39</v>
      </c>
      <c r="B7" s="20">
        <v>35.77919809739222</v>
      </c>
      <c r="C7" s="20">
        <v>35.6693072597845</v>
      </c>
      <c r="D7" s="41"/>
      <c r="E7" s="41"/>
      <c r="F7" s="41"/>
      <c r="G7" s="41"/>
      <c r="H7" s="41"/>
      <c r="I7" s="41"/>
      <c r="J7" s="15" t="s">
        <v>39</v>
      </c>
      <c r="K7" s="20">
        <v>0.6115789665870383</v>
      </c>
      <c r="L7" s="20">
        <v>0.657470446522405</v>
      </c>
      <c r="M7" s="41"/>
      <c r="N7" s="41"/>
      <c r="O7" s="41"/>
      <c r="P7" s="41"/>
      <c r="Q7" s="41"/>
      <c r="R7" s="41"/>
      <c r="S7" s="15" t="s">
        <v>39</v>
      </c>
      <c r="T7" s="16">
        <v>1327507</v>
      </c>
      <c r="U7" s="16">
        <v>1287769</v>
      </c>
      <c r="V7" s="41"/>
      <c r="W7" s="41"/>
      <c r="X7" s="41"/>
      <c r="Y7" s="41"/>
      <c r="Z7" s="41"/>
      <c r="AA7" s="41"/>
    </row>
    <row r="8" spans="1:27" ht="15">
      <c r="A8" s="15" t="s">
        <v>40</v>
      </c>
      <c r="B8" s="20">
        <v>25.90957089626629</v>
      </c>
      <c r="C8" s="20">
        <v>26.47127574416065</v>
      </c>
      <c r="D8" s="41"/>
      <c r="E8" s="41"/>
      <c r="F8" s="41"/>
      <c r="G8" s="41"/>
      <c r="H8" s="41"/>
      <c r="I8" s="41"/>
      <c r="J8" s="15" t="s">
        <v>40</v>
      </c>
      <c r="K8" s="20">
        <v>0.5778795603571865</v>
      </c>
      <c r="L8" s="20">
        <v>0.5797192195727648</v>
      </c>
      <c r="M8" s="41"/>
      <c r="N8" s="41"/>
      <c r="O8" s="41"/>
      <c r="P8" s="41"/>
      <c r="Q8" s="41"/>
      <c r="R8" s="41"/>
      <c r="S8" s="15" t="s">
        <v>40</v>
      </c>
      <c r="T8" s="16">
        <v>981204</v>
      </c>
      <c r="U8" s="16">
        <v>1035056</v>
      </c>
      <c r="V8" s="41"/>
      <c r="W8" s="41"/>
      <c r="X8" s="41"/>
      <c r="Y8" s="41"/>
      <c r="Z8" s="41"/>
      <c r="AA8" s="41"/>
    </row>
    <row r="9" spans="1:27" ht="15">
      <c r="A9" s="15" t="s">
        <v>41</v>
      </c>
      <c r="B9" s="20">
        <v>19.919667018716034</v>
      </c>
      <c r="C9" s="20">
        <v>19.395558189166913</v>
      </c>
      <c r="D9" s="41"/>
      <c r="E9" s="41"/>
      <c r="F9" s="41"/>
      <c r="G9" s="41"/>
      <c r="H9" s="41"/>
      <c r="I9" s="41"/>
      <c r="J9" s="15" t="s">
        <v>41</v>
      </c>
      <c r="K9" s="20">
        <v>0.5882491491595583</v>
      </c>
      <c r="L9" s="20">
        <v>0.6258266465793567</v>
      </c>
      <c r="M9" s="41"/>
      <c r="N9" s="41"/>
      <c r="O9" s="41"/>
      <c r="P9" s="41"/>
      <c r="Q9" s="41"/>
      <c r="R9" s="41"/>
      <c r="S9" s="15" t="s">
        <v>41</v>
      </c>
      <c r="T9" s="16">
        <v>703126</v>
      </c>
      <c r="U9" s="16">
        <v>692602</v>
      </c>
      <c r="V9" s="41"/>
      <c r="W9" s="41"/>
      <c r="X9" s="41"/>
      <c r="Y9" s="41"/>
      <c r="Z9" s="41"/>
      <c r="AA9" s="41"/>
    </row>
    <row r="10" spans="1:27" ht="15">
      <c r="A10" s="15" t="s">
        <v>42</v>
      </c>
      <c r="B10" s="20">
        <v>11.921710663356533</v>
      </c>
      <c r="C10" s="20">
        <v>12.519852188159259</v>
      </c>
      <c r="D10" s="41"/>
      <c r="E10" s="41"/>
      <c r="F10" s="41"/>
      <c r="G10" s="41"/>
      <c r="H10" s="41"/>
      <c r="I10" s="41"/>
      <c r="J10" s="15" t="s">
        <v>42</v>
      </c>
      <c r="K10" s="20">
        <v>0.4625813325624003</v>
      </c>
      <c r="L10" s="20">
        <v>0.5129856417155157</v>
      </c>
      <c r="M10" s="41"/>
      <c r="N10" s="41"/>
      <c r="O10" s="41"/>
      <c r="P10" s="41"/>
      <c r="Q10" s="41"/>
      <c r="R10" s="41"/>
      <c r="S10" s="15" t="s">
        <v>42</v>
      </c>
      <c r="T10" s="16">
        <v>385177</v>
      </c>
      <c r="U10" s="16">
        <v>399519</v>
      </c>
      <c r="V10" s="41"/>
      <c r="W10" s="41"/>
      <c r="X10" s="41"/>
      <c r="Y10" s="41"/>
      <c r="Z10" s="41"/>
      <c r="AA10" s="41"/>
    </row>
    <row r="11" spans="1:27" ht="15">
      <c r="A11" s="15" t="s">
        <v>43</v>
      </c>
      <c r="B11" s="20">
        <v>5.496494461230443</v>
      </c>
      <c r="C11" s="20">
        <v>4.173200997021533</v>
      </c>
      <c r="D11" s="41"/>
      <c r="E11" s="41"/>
      <c r="F11" s="41"/>
      <c r="G11" s="41"/>
      <c r="H11" s="41"/>
      <c r="I11" s="41"/>
      <c r="J11" s="15" t="s">
        <v>43</v>
      </c>
      <c r="K11" s="20">
        <v>0.3220150140221952</v>
      </c>
      <c r="L11" s="20">
        <v>0.2991147701691063</v>
      </c>
      <c r="M11" s="41"/>
      <c r="N11" s="41"/>
      <c r="O11" s="41"/>
      <c r="P11" s="41"/>
      <c r="Q11" s="41"/>
      <c r="R11" s="41"/>
      <c r="S11" s="15" t="s">
        <v>43</v>
      </c>
      <c r="T11" s="16">
        <v>150170</v>
      </c>
      <c r="U11" s="16">
        <v>115943</v>
      </c>
      <c r="V11" s="41"/>
      <c r="W11" s="41"/>
      <c r="X11" s="41"/>
      <c r="Y11" s="41"/>
      <c r="Z11" s="41"/>
      <c r="AA11" s="41"/>
    </row>
    <row r="12" spans="1:27" ht="15.75" thickBot="1">
      <c r="A12" s="63" t="s">
        <v>52</v>
      </c>
      <c r="B12" s="22">
        <v>20.87793550941904</v>
      </c>
      <c r="C12" s="22">
        <v>20.696038263377236</v>
      </c>
      <c r="D12" s="41"/>
      <c r="E12" s="41"/>
      <c r="F12" s="41"/>
      <c r="G12" s="41"/>
      <c r="H12" s="41"/>
      <c r="I12" s="41"/>
      <c r="J12" s="63" t="s">
        <v>52</v>
      </c>
      <c r="K12" s="22">
        <v>0.3114828980869508</v>
      </c>
      <c r="L12" s="22">
        <v>0.35657639800387075</v>
      </c>
      <c r="M12" s="41"/>
      <c r="N12" s="41"/>
      <c r="O12" s="41"/>
      <c r="P12" s="41"/>
      <c r="Q12" s="41"/>
      <c r="R12" s="41"/>
      <c r="S12" s="63" t="s">
        <v>52</v>
      </c>
      <c r="T12" s="46">
        <v>3547184</v>
      </c>
      <c r="U12" s="46">
        <v>3530889</v>
      </c>
      <c r="V12" s="41"/>
      <c r="W12" s="41"/>
      <c r="X12" s="41"/>
      <c r="Y12" s="41"/>
      <c r="Z12" s="41"/>
      <c r="AA12" s="41"/>
    </row>
    <row r="13" ht="15">
      <c r="A13" s="143" t="s">
        <v>155</v>
      </c>
    </row>
    <row r="14" ht="15">
      <c r="A14" s="142" t="s">
        <v>159</v>
      </c>
    </row>
    <row r="15" ht="15">
      <c r="A15" s="142" t="s">
        <v>158</v>
      </c>
    </row>
    <row r="16" ht="15">
      <c r="A16" s="142" t="s">
        <v>157</v>
      </c>
    </row>
  </sheetData>
  <sheetProtection/>
  <mergeCells count="3">
    <mergeCell ref="A5:C5"/>
    <mergeCell ref="J5:L5"/>
    <mergeCell ref="S5:U5"/>
  </mergeCells>
  <hyperlinks>
    <hyperlink ref="A3" location="'Indice (Ppto)'!A1" display="Regresar a Indice de Ppt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 Duran Nolasco</dc:creator>
  <cp:keywords/>
  <dc:description/>
  <cp:lastModifiedBy>Julius Duran Nolasco</cp:lastModifiedBy>
  <cp:lastPrinted>2018-05-31T22:04:00Z</cp:lastPrinted>
  <dcterms:created xsi:type="dcterms:W3CDTF">2018-03-16T12:41:45Z</dcterms:created>
  <dcterms:modified xsi:type="dcterms:W3CDTF">2019-05-30T20:22:25Z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